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UARIO\OneDrive - Instituto Duranguense de Educacion para los Adultos\Escritorio\"/>
    </mc:Choice>
  </mc:AlternateContent>
  <xr:revisionPtr revIDLastSave="0" documentId="13_ncr:1_{0900A705-7E3E-4639-983F-A432CB72384C}" xr6:coauthVersionLast="47" xr6:coauthVersionMax="47" xr10:uidLastSave="{00000000-0000-0000-0000-000000000000}"/>
  <bookViews>
    <workbookView xWindow="-120" yWindow="-120" windowWidth="29040" windowHeight="15840" tabRatio="874" xr2:uid="{00000000-000D-0000-FFFF-FFFF00000000}"/>
  </bookViews>
  <sheets>
    <sheet name="1.Estrategias y fortalezas" sheetId="6" r:id="rId1"/>
    <sheet name="2.Resumen acciones form" sheetId="18" r:id="rId2"/>
    <sheet name="3.Metas formación nacional " sheetId="14" r:id="rId3"/>
    <sheet name="4.Metas formación estatal" sheetId="21" r:id="rId4"/>
    <sheet name="6.Metas acciones acomp" sheetId="15" r:id="rId5"/>
    <sheet name="7.Metas form y eval ECE" sheetId="20" r:id="rId6"/>
  </sheets>
  <definedNames>
    <definedName name="_xlnm.Print_Area" localSheetId="0">'1.Estrategias y fortalezas'!$A$1:$D$38</definedName>
    <definedName name="_xlnm.Print_Area" localSheetId="2">'3.Metas formación nacional '!$A$1:$AF$22</definedName>
    <definedName name="_xlnm.Print_Titles" localSheetId="2">'3.Metas formación nacional '!$A:$A</definedName>
    <definedName name="_xlnm.Print_Titles" localSheetId="3">'4.Metas formación estatal'!$A:$A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14" l="1"/>
  <c r="F16" i="14"/>
  <c r="F13" i="14"/>
  <c r="F12" i="14"/>
  <c r="F10" i="14"/>
  <c r="X2" i="21" l="1"/>
  <c r="AD21" i="21"/>
  <c r="AC21" i="21"/>
  <c r="AB21" i="21"/>
  <c r="AA21" i="21"/>
  <c r="AE20" i="21"/>
  <c r="AE19" i="21"/>
  <c r="AE18" i="21"/>
  <c r="AE17" i="21"/>
  <c r="AE16" i="21"/>
  <c r="AE15" i="21"/>
  <c r="AE14" i="21"/>
  <c r="AE13" i="21"/>
  <c r="AE12" i="21"/>
  <c r="AE11" i="21"/>
  <c r="AE10" i="21"/>
  <c r="AE9" i="21"/>
  <c r="AE8" i="21"/>
  <c r="AE7" i="21"/>
  <c r="Y21" i="21"/>
  <c r="X21" i="21"/>
  <c r="W21" i="21"/>
  <c r="V21" i="21"/>
  <c r="Z20" i="21"/>
  <c r="Z19" i="21"/>
  <c r="Z18" i="21"/>
  <c r="Z17" i="21"/>
  <c r="Z16" i="21"/>
  <c r="Z15" i="21"/>
  <c r="Z14" i="21"/>
  <c r="Z13" i="21"/>
  <c r="Z12" i="21"/>
  <c r="Z11" i="21"/>
  <c r="Z10" i="21"/>
  <c r="Z9" i="21"/>
  <c r="Z8" i="21"/>
  <c r="Z7" i="21"/>
  <c r="T21" i="21"/>
  <c r="S21" i="21"/>
  <c r="R21" i="21"/>
  <c r="Q21" i="21"/>
  <c r="U20" i="21"/>
  <c r="U19" i="21"/>
  <c r="U18" i="21"/>
  <c r="U17" i="21"/>
  <c r="U16" i="21"/>
  <c r="U15" i="21"/>
  <c r="U14" i="21"/>
  <c r="U13" i="21"/>
  <c r="U12" i="21"/>
  <c r="U11" i="21"/>
  <c r="U10" i="21"/>
  <c r="U9" i="21"/>
  <c r="U8" i="21"/>
  <c r="U7" i="21"/>
  <c r="O21" i="21"/>
  <c r="N21" i="21"/>
  <c r="M21" i="21"/>
  <c r="L21" i="21"/>
  <c r="P20" i="21"/>
  <c r="P19" i="21"/>
  <c r="P18" i="21"/>
  <c r="P17" i="21"/>
  <c r="AF17" i="21" s="1"/>
  <c r="P16" i="21"/>
  <c r="P15" i="21"/>
  <c r="P14" i="21"/>
  <c r="P13" i="21"/>
  <c r="AF13" i="21" s="1"/>
  <c r="P12" i="21"/>
  <c r="P11" i="21"/>
  <c r="P10" i="21"/>
  <c r="P9" i="21"/>
  <c r="P8" i="21"/>
  <c r="P7" i="21"/>
  <c r="J21" i="21"/>
  <c r="I21" i="21"/>
  <c r="H21" i="21"/>
  <c r="G21" i="21"/>
  <c r="E21" i="21"/>
  <c r="D21" i="21"/>
  <c r="C21" i="21"/>
  <c r="B21" i="21"/>
  <c r="K20" i="21"/>
  <c r="F20" i="21"/>
  <c r="AF20" i="21" s="1"/>
  <c r="K19" i="21"/>
  <c r="F19" i="21"/>
  <c r="K18" i="21"/>
  <c r="F18" i="21"/>
  <c r="AF18" i="21" s="1"/>
  <c r="K17" i="21"/>
  <c r="F17" i="21"/>
  <c r="K16" i="21"/>
  <c r="F16" i="21"/>
  <c r="AF16" i="21" s="1"/>
  <c r="K15" i="21"/>
  <c r="F15" i="21"/>
  <c r="K14" i="21"/>
  <c r="F14" i="21"/>
  <c r="AF14" i="21" s="1"/>
  <c r="K13" i="21"/>
  <c r="F13" i="21"/>
  <c r="K12" i="21"/>
  <c r="F12" i="21"/>
  <c r="K11" i="21"/>
  <c r="F11" i="21"/>
  <c r="AF11" i="21" s="1"/>
  <c r="K10" i="21"/>
  <c r="F10" i="21"/>
  <c r="K9" i="21"/>
  <c r="F9" i="21"/>
  <c r="K8" i="21"/>
  <c r="F8" i="21"/>
  <c r="K7" i="21"/>
  <c r="F7" i="21"/>
  <c r="AF7" i="21" s="1"/>
  <c r="G2" i="21"/>
  <c r="AF15" i="21" l="1"/>
  <c r="D14" i="18" s="1"/>
  <c r="AF12" i="21"/>
  <c r="AF10" i="21"/>
  <c r="AF9" i="21"/>
  <c r="D8" i="18" s="1"/>
  <c r="AF8" i="21"/>
  <c r="D7" i="18" s="1"/>
  <c r="AF19" i="21"/>
  <c r="D18" i="18" s="1"/>
  <c r="D10" i="18"/>
  <c r="D6" i="18"/>
  <c r="D13" i="18"/>
  <c r="D17" i="18"/>
  <c r="D19" i="18"/>
  <c r="D16" i="18"/>
  <c r="D11" i="18"/>
  <c r="D9" i="18"/>
  <c r="D15" i="18"/>
  <c r="D12" i="18"/>
  <c r="AE21" i="21"/>
  <c r="P21" i="21"/>
  <c r="Z21" i="21"/>
  <c r="U21" i="21"/>
  <c r="F21" i="21"/>
  <c r="K21" i="21"/>
  <c r="F8" i="18"/>
  <c r="F12" i="18"/>
  <c r="F19" i="18"/>
  <c r="F22" i="15"/>
  <c r="D22" i="15"/>
  <c r="E22" i="15"/>
  <c r="C22" i="15"/>
  <c r="G21" i="15"/>
  <c r="E19" i="18" s="1"/>
  <c r="AD22" i="14"/>
  <c r="AC22" i="14"/>
  <c r="AB22" i="14"/>
  <c r="AA22" i="14"/>
  <c r="Y22" i="14"/>
  <c r="X22" i="14"/>
  <c r="W22" i="14"/>
  <c r="V22" i="14"/>
  <c r="T22" i="14"/>
  <c r="S22" i="14"/>
  <c r="R22" i="14"/>
  <c r="Q22" i="14"/>
  <c r="O22" i="14"/>
  <c r="N22" i="14"/>
  <c r="M22" i="14"/>
  <c r="L22" i="14"/>
  <c r="J22" i="14"/>
  <c r="I22" i="14"/>
  <c r="H22" i="14"/>
  <c r="G22" i="14"/>
  <c r="E22" i="14"/>
  <c r="D22" i="14"/>
  <c r="C22" i="14"/>
  <c r="B22" i="14"/>
  <c r="AE21" i="14"/>
  <c r="Z21" i="14"/>
  <c r="U21" i="14"/>
  <c r="P21" i="14"/>
  <c r="K21" i="14"/>
  <c r="F21" i="14"/>
  <c r="I20" i="20"/>
  <c r="E21" i="20"/>
  <c r="F21" i="20"/>
  <c r="G21" i="20"/>
  <c r="H21" i="20"/>
  <c r="D21" i="20"/>
  <c r="E3" i="20"/>
  <c r="I9" i="20"/>
  <c r="I10" i="20"/>
  <c r="F9" i="18" s="1"/>
  <c r="I11" i="20"/>
  <c r="F10" i="18" s="1"/>
  <c r="I12" i="20"/>
  <c r="F11" i="18" s="1"/>
  <c r="I13" i="20"/>
  <c r="I14" i="20"/>
  <c r="F13" i="18" s="1"/>
  <c r="I15" i="20"/>
  <c r="F14" i="18" s="1"/>
  <c r="I16" i="20"/>
  <c r="F15" i="18" s="1"/>
  <c r="I17" i="20"/>
  <c r="F16" i="18" s="1"/>
  <c r="I18" i="20"/>
  <c r="F17" i="18" s="1"/>
  <c r="I19" i="20"/>
  <c r="F18" i="18" s="1"/>
  <c r="I8" i="20"/>
  <c r="I21" i="20" s="1"/>
  <c r="I7" i="20"/>
  <c r="F6" i="18" s="1"/>
  <c r="C3" i="18"/>
  <c r="AF21" i="21" l="1"/>
  <c r="F7" i="18"/>
  <c r="D20" i="18"/>
  <c r="F20" i="18"/>
  <c r="C19" i="18"/>
  <c r="AF21" i="14"/>
  <c r="D3" i="15"/>
  <c r="B3" i="15"/>
  <c r="G3" i="14"/>
  <c r="B3" i="14"/>
  <c r="G20" i="15" l="1"/>
  <c r="E18" i="18" s="1"/>
  <c r="G19" i="15"/>
  <c r="E17" i="18" s="1"/>
  <c r="G18" i="15"/>
  <c r="E16" i="18" s="1"/>
  <c r="G17" i="15"/>
  <c r="E15" i="18" s="1"/>
  <c r="G16" i="15"/>
  <c r="E14" i="18" s="1"/>
  <c r="G15" i="15"/>
  <c r="E13" i="18" s="1"/>
  <c r="G14" i="15"/>
  <c r="E12" i="18" s="1"/>
  <c r="G13" i="15"/>
  <c r="E11" i="18" s="1"/>
  <c r="G12" i="15"/>
  <c r="E10" i="18" s="1"/>
  <c r="G11" i="15"/>
  <c r="E9" i="18" s="1"/>
  <c r="G10" i="15"/>
  <c r="E8" i="18" s="1"/>
  <c r="G9" i="15"/>
  <c r="E7" i="18" s="1"/>
  <c r="G8" i="15"/>
  <c r="G22" i="15" l="1"/>
  <c r="E6" i="18"/>
  <c r="E20" i="18"/>
  <c r="AE20" i="14"/>
  <c r="AE19" i="14"/>
  <c r="AE18" i="14"/>
  <c r="AE17" i="14"/>
  <c r="AE16" i="14"/>
  <c r="AE15" i="14"/>
  <c r="AE14" i="14"/>
  <c r="AE13" i="14"/>
  <c r="AE12" i="14"/>
  <c r="AE11" i="14"/>
  <c r="AE10" i="14"/>
  <c r="AE9" i="14"/>
  <c r="AE8" i="14"/>
  <c r="Z20" i="14"/>
  <c r="Z19" i="14"/>
  <c r="Z18" i="14"/>
  <c r="Z17" i="14"/>
  <c r="Z16" i="14"/>
  <c r="Z15" i="14"/>
  <c r="Z14" i="14"/>
  <c r="Z13" i="14"/>
  <c r="Z12" i="14"/>
  <c r="Z11" i="14"/>
  <c r="Z10" i="14"/>
  <c r="Z9" i="14"/>
  <c r="Z8" i="14"/>
  <c r="U20" i="14"/>
  <c r="U19" i="14"/>
  <c r="U18" i="14"/>
  <c r="U17" i="14"/>
  <c r="U16" i="14"/>
  <c r="U15" i="14"/>
  <c r="U14" i="14"/>
  <c r="U13" i="14"/>
  <c r="U12" i="14"/>
  <c r="U11" i="14"/>
  <c r="U10" i="14"/>
  <c r="U9" i="14"/>
  <c r="U8" i="14"/>
  <c r="P9" i="14"/>
  <c r="P10" i="14"/>
  <c r="P11" i="14"/>
  <c r="P12" i="14"/>
  <c r="P13" i="14"/>
  <c r="P14" i="14"/>
  <c r="P15" i="14"/>
  <c r="P16" i="14"/>
  <c r="P18" i="14"/>
  <c r="P19" i="14"/>
  <c r="P20" i="14"/>
  <c r="P8" i="14"/>
  <c r="K10" i="14"/>
  <c r="K11" i="14"/>
  <c r="K12" i="14"/>
  <c r="K13" i="14"/>
  <c r="K14" i="14"/>
  <c r="K15" i="14"/>
  <c r="K16" i="14"/>
  <c r="K17" i="14"/>
  <c r="K18" i="14"/>
  <c r="K19" i="14"/>
  <c r="K20" i="14"/>
  <c r="K8" i="14"/>
  <c r="F20" i="14"/>
  <c r="F19" i="14"/>
  <c r="F18" i="14"/>
  <c r="F17" i="14"/>
  <c r="F14" i="14"/>
  <c r="AF9" i="14" l="1"/>
  <c r="C7" i="18" s="1"/>
  <c r="AF10" i="14"/>
  <c r="C8" i="18" s="1"/>
  <c r="AF11" i="14"/>
  <c r="C9" i="18" s="1"/>
  <c r="AF13" i="14"/>
  <c r="C11" i="18" s="1"/>
  <c r="AF14" i="14"/>
  <c r="C12" i="18" s="1"/>
  <c r="AF15" i="14"/>
  <c r="C13" i="18" s="1"/>
  <c r="AF16" i="14"/>
  <c r="C14" i="18" s="1"/>
  <c r="AF12" i="14"/>
  <c r="C10" i="18" s="1"/>
  <c r="AF17" i="14"/>
  <c r="C15" i="18" s="1"/>
  <c r="AF19" i="14"/>
  <c r="C17" i="18" s="1"/>
  <c r="AF18" i="14"/>
  <c r="C16" i="18" s="1"/>
  <c r="AF8" i="14"/>
  <c r="AF20" i="14"/>
  <c r="C18" i="18" s="1"/>
  <c r="F22" i="14"/>
  <c r="K22" i="14"/>
  <c r="P22" i="14"/>
  <c r="U22" i="14"/>
  <c r="Z22" i="14"/>
  <c r="AE22" i="14"/>
  <c r="AF22" i="14" l="1"/>
  <c r="C6" i="18"/>
  <c r="C20" i="18" s="1"/>
</calcChain>
</file>

<file path=xl/sharedStrings.xml><?xml version="1.0" encoding="utf-8"?>
<sst xmlns="http://schemas.openxmlformats.org/spreadsheetml/2006/main" count="214" uniqueCount="90">
  <si>
    <t>Elaboró</t>
  </si>
  <si>
    <t>Instituto Estatal o Unidad de Operación</t>
  </si>
  <si>
    <t>TOTAL</t>
  </si>
  <si>
    <t>1er trimestre</t>
  </si>
  <si>
    <t>3er trimestre</t>
  </si>
  <si>
    <t>Participación en acciones de acompañamiento</t>
  </si>
  <si>
    <t>Acciones de las Coordinaciones de zona del estado</t>
  </si>
  <si>
    <t>PVBS que apoya en la aplicación de exámenes</t>
  </si>
  <si>
    <t>PVBS que apoya en los procesos de control escolar y verificación</t>
  </si>
  <si>
    <t>PVBS que apoya como operativo territorial</t>
  </si>
  <si>
    <t>Formación Inicial (cuadernillo descargable)</t>
  </si>
  <si>
    <t>Formación en el Modelo Indígena Bilngüe</t>
  </si>
  <si>
    <t>2do trimestre</t>
  </si>
  <si>
    <t>4to trimestre</t>
  </si>
  <si>
    <t>1. Estrategias a implementar para tener un mejor alcance en la formación de personal institucional, personal voluntario y personas voluntarias beneficiarias del subsidio (PVBS)</t>
  </si>
  <si>
    <t>2. A partir de los diagnósticos realizados y de la experiencia, describa cuáles son las principales áreas y temáticas que debe fortalecer en 2024</t>
  </si>
  <si>
    <t>PROGRAMA ANUAL ESTATAL DE FORMACIÓN 2024</t>
  </si>
  <si>
    <t>3. ¿Cuáles son las fortalezas y debilidades que  ha detectado en el equipo de formación, a nivel estatal y a nivel coordinación de zona</t>
  </si>
  <si>
    <t xml:space="preserve">Fortalezas </t>
  </si>
  <si>
    <t>Debilidades</t>
  </si>
  <si>
    <r>
      <t xml:space="preserve">Con la finalidad de lograr los objetivos que se plantean en los </t>
    </r>
    <r>
      <rPr>
        <b/>
        <i/>
        <sz val="12"/>
        <color theme="1"/>
        <rFont val="Arial"/>
        <family val="2"/>
      </rPr>
      <t>Criterios para la integración de los Programas Anuales Estatales de Formación 2024</t>
    </r>
    <r>
      <rPr>
        <b/>
        <sz val="12"/>
        <color theme="1"/>
        <rFont val="Arial"/>
        <family val="2"/>
      </rPr>
      <t>, describa en cada punto lo que se solicita.</t>
    </r>
  </si>
  <si>
    <t>Formación Inicial para el Movimiento Nacional por la Educación y la Alfabetización (MoNAE)</t>
  </si>
  <si>
    <t>Formación  MEV, AprendeINEA</t>
  </si>
  <si>
    <t>Formación en Alfabetización</t>
  </si>
  <si>
    <t>Formación en habilidades, metodologías y acompañamiento educativo</t>
  </si>
  <si>
    <t xml:space="preserve">Formación en temáticas articuladoras </t>
  </si>
  <si>
    <t>Formación estatal</t>
  </si>
  <si>
    <t>Equipo estatal de servicios educativos</t>
  </si>
  <si>
    <r>
      <t xml:space="preserve">Programe el número de personas que participarán en las acciones de formación por trimestre.  Considere la calendarización que se propone en los </t>
    </r>
    <r>
      <rPr>
        <i/>
        <sz val="14"/>
        <color theme="1"/>
        <rFont val="Arial"/>
        <family val="2"/>
      </rPr>
      <t>Criterios para la integración de los Programas Anuales Estatales de Formación 2024</t>
    </r>
  </si>
  <si>
    <t xml:space="preserve">Dentro de las  acciones de acompañamiento se consideran las Reuniones de análisis en las coordinaciones de zona, las Reuniones de balance entre técnicos docentes, formadores y asesores y las visitas de seguimiento al círculo de estudio. 
Programe el número de personas que participarán en las acciones de acompañamiento por trimestre. </t>
  </si>
  <si>
    <t>Formación y evaluación para la certificación de los estándares de CONOCER</t>
  </si>
  <si>
    <t>Estándares que opera  la ECE-INEA</t>
  </si>
  <si>
    <t>Población objetivo</t>
  </si>
  <si>
    <t>EC0076 Evaluación de la competencia de candidatos con base en Estándares de Competencia.</t>
  </si>
  <si>
    <t>EC0217.01 Impartición de cursos de formación del capital humano de manera presencial grupal.</t>
  </si>
  <si>
    <t>EC0120.01 Promoción de la lectura</t>
  </si>
  <si>
    <t>EC1454 Asesoría para facilitar procesos educativos dirigidos a personas jóvenes y adultas</t>
  </si>
  <si>
    <t>EC1455: Promoción y seguimiento de los servicios educativos dirigidos a personas jóvenes y adultas</t>
  </si>
  <si>
    <t>Instituto Estatal o Unidad de Operación del INEA</t>
  </si>
  <si>
    <t>En el siguiente recuadro, establece las metas de formación y evaluación de figuras educativas para los estándares de certificación que ofrece el INEA</t>
  </si>
  <si>
    <t>Evaluadores de la ECE-INEA a nivel estatal</t>
  </si>
  <si>
    <t>Personal  institucional, personas voluntarias y personas voluntarias beneficiarias del subsidio priorizando MoNAE</t>
  </si>
  <si>
    <t>Coordinadores de zona, técnicos docentes y/o apoyos a la formación</t>
  </si>
  <si>
    <t>Personal  institucional, personas voluntarias y personas voluntarias beneficiarias del subsidio priorizando a los promotores del Programa de Fomento a la lectura</t>
  </si>
  <si>
    <t>EC0076 Evaluación de la competencia de candidatos con base en Estándares de Competencia</t>
  </si>
  <si>
    <t>EC0217.01 Impartición de cursos de formación del capital humano de manera presencial grupal</t>
  </si>
  <si>
    <t xml:space="preserve">Total </t>
  </si>
  <si>
    <t>Recordar que:</t>
  </si>
  <si>
    <t>Acciones de acompañamiento programadas</t>
  </si>
  <si>
    <t>Metas de formación y evaluación de estándares de competencia</t>
  </si>
  <si>
    <t>Programe el número de personas que participarán en las acciones de formación por trimestre.  En las columnas de formación estatal, programe los talleres de acuerdo con su diagnóstico de formación. Se pueden programar los talleres por campos formativos o grandes temas. Cambie el nombre de la columna al que consideren apropiado y puede agregar las columnas y filas que considere necesarias.</t>
  </si>
  <si>
    <t>Persona Técnica docente</t>
  </si>
  <si>
    <t>PVBS que apoya en la formación</t>
  </si>
  <si>
    <t>PVBS que apoya en la formación bilingüe</t>
  </si>
  <si>
    <t>PVBS que apoya los servicios educativos de plazas comunitarias</t>
  </si>
  <si>
    <t>PVBS o persona voluntaria que apoya en asesoría educativa hispanohablante (asesor HH)</t>
  </si>
  <si>
    <t>PVBS o persona voluntaria que apoya en asesoría bilingüe</t>
  </si>
  <si>
    <t>PVBS que apoya en la elaboración de materiales para grupos de atención prioritaria</t>
  </si>
  <si>
    <t>Formación Nacional</t>
  </si>
  <si>
    <t>Acciones de Formación Nacional
programadas</t>
  </si>
  <si>
    <t>Acciones de Formación Estatal programadas</t>
  </si>
  <si>
    <t>Formación Estatal</t>
  </si>
  <si>
    <t>Instituto Duranguense de Educación para Adultos</t>
  </si>
  <si>
    <t>Asegurar el registro correcto de cursos y talleres  en el RAF de cada uno de los cursos de formación a realizar.</t>
  </si>
  <si>
    <t>Mantener constante comunicación con PVBS que apoya en la formacion mediante reuniones virtuales  para  dar seguimiento al cumplimiento de talleres y cursos programados en el mes.</t>
  </si>
  <si>
    <t>Realizar capacitacion virtual del Registro Automatizado de Formación (RAF) con los enlaces y PVBS que apoyan en la formacion en las coordinaciones de zona para subir los eventos de la manera correcta y podamos ver reflejados los logros en al sistema.</t>
  </si>
  <si>
    <t>Dar segumiento a las PVBS que apoyan en la formación par la a programación y planeacion de formacion a asesores esucativos y otros roles.</t>
  </si>
  <si>
    <t xml:space="preserve">Apoyar a los PVBS de formacion con  la organización de eventos de manera presencial y virtual </t>
  </si>
  <si>
    <t>.</t>
  </si>
  <si>
    <t xml:space="preserve">Promover  en las coordinaciones de zona seguimiento operativo y pedagógico a los asesores para acompañarlos en su proceso educativo  a fin de ver sus necesidades. </t>
  </si>
  <si>
    <t>Las principales necesidades que se lograron detectar en las zonas fueron la de trabajar en los circulos de estudio, Whatsapp como recurso pedagógico y el Aprendizaje a través de medios virtuales.</t>
  </si>
  <si>
    <t>Contar con la experiencia de PBVS que apoyan en la formacion que anteriormente habian participado con el instituto ya que requieren menos esfuerzo y tiempo en aprender las actividades educativas y operativas que requiere su rol.</t>
  </si>
  <si>
    <t>La disposicion y apoyo que hay por parte de la direccion general para dar seguimiento  a los PVBS visitandolos periodicamente y brindandoles  solucion de dudas, con talleres y en la programacion de sus actividaes como formadores.</t>
  </si>
  <si>
    <t>La herramienta de Whatsapp para mantener constante comunicación y solucionar dudas casi de manera inmediata</t>
  </si>
  <si>
    <t>Los PVBS de todos los roles  que participan por primera vez requieren más atencion, capacitacion, tiempo y esfuerzo.</t>
  </si>
  <si>
    <t>Se requiere de apoyo de viaticos para los formadores ya que ellos podrian acudir a municipios y/o comunidades dentro de su coordinacion de zona o microregion</t>
  </si>
  <si>
    <t>El recurso que se otorga a los asesores es minimo comparado con el tiempo y esfuerzo que dedican a la formación</t>
  </si>
  <si>
    <t>Capacitaciones en Mev Aprende Inea y su metodología</t>
  </si>
  <si>
    <t>Capacitacion de materiales Mev Aprende Inea en Alfabetizacion HH e IB</t>
  </si>
  <si>
    <t>Material para circulos de estudio</t>
  </si>
  <si>
    <t>L.A.E.T.  Gabriela G. Álvarez Hernández</t>
  </si>
  <si>
    <t>Lic. Israel Soto Peña</t>
  </si>
  <si>
    <r>
      <rPr>
        <sz val="12"/>
        <color theme="1"/>
        <rFont val="Calibri"/>
        <family val="2"/>
        <scheme val="minor"/>
      </rPr>
      <t xml:space="preserve">El apoyo del área académica para  la capacitacion,  actualización y  formación de el equipo estatal y los PVBS que apoyan a la formación en las coordinaciones de zona.  </t>
    </r>
    <r>
      <rPr>
        <b/>
        <sz val="12"/>
        <color theme="1"/>
        <rFont val="Calibri"/>
        <family val="2"/>
        <scheme val="minor"/>
      </rPr>
      <t xml:space="preserve">  </t>
    </r>
  </si>
  <si>
    <t>VoBo</t>
  </si>
  <si>
    <t>Subdirectora de Serviciós Educativos</t>
  </si>
  <si>
    <t>Director General del Instituto Duranguense de Educación para Adultos (IDEA)</t>
  </si>
  <si>
    <r>
      <t>2d</t>
    </r>
    <r>
      <rPr>
        <sz val="12"/>
        <color theme="1"/>
        <rFont val="Arial"/>
        <family val="2"/>
      </rPr>
      <t>o trimestre</t>
    </r>
  </si>
  <si>
    <t>Lengua y comunicación</t>
  </si>
  <si>
    <t>Habilidades Pedagógicas</t>
  </si>
  <si>
    <t>Pensamiento Matemático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</si>
</sst>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2"/>
      <color theme="1"/>
      <name val="EurekaSans-Light"/>
    </font>
    <font>
      <b/>
      <sz val="12"/>
      <color theme="1"/>
      <name val="Arial"/>
      <family val="2"/>
    </font>
    <font>
      <sz val="12"/>
      <color theme="1"/>
      <name val="Arial"/>
      <family val="2"/>
    </font>
    <font>
      <b/>
      <sz val="10"/>
      <color theme="1"/>
      <name val="Montserrat"/>
    </font>
    <font>
      <sz val="10"/>
      <color theme="1"/>
      <name val="Montserrat"/>
    </font>
    <font>
      <sz val="9"/>
      <color theme="1"/>
      <name val="Century Gothic"/>
      <family val="2"/>
    </font>
    <font>
      <b/>
      <sz val="14"/>
      <color theme="1"/>
      <name val="Calibri"/>
      <family val="2"/>
      <scheme val="minor"/>
    </font>
    <font>
      <b/>
      <sz val="20"/>
      <color theme="1"/>
      <name val="Calibri"/>
      <family val="2"/>
      <scheme val="minor"/>
    </font>
    <font>
      <b/>
      <sz val="11"/>
      <color theme="1"/>
      <name val="Calibri"/>
      <family val="2"/>
      <scheme val="minor"/>
    </font>
    <font>
      <b/>
      <i/>
      <sz val="12"/>
      <color theme="1"/>
      <name val="Arial"/>
      <family val="2"/>
    </font>
    <font>
      <b/>
      <sz val="10"/>
      <color theme="1"/>
      <name val="Arial"/>
      <family val="2"/>
    </font>
    <font>
      <b/>
      <sz val="14"/>
      <color theme="1"/>
      <name val="Arial"/>
      <family val="2"/>
    </font>
    <font>
      <sz val="14"/>
      <color theme="1"/>
      <name val="Arial"/>
      <family val="2"/>
    </font>
    <font>
      <i/>
      <sz val="14"/>
      <color theme="1"/>
      <name val="Arial"/>
      <family val="2"/>
    </font>
    <font>
      <sz val="14"/>
      <color theme="1"/>
      <name val="Calibri"/>
      <family val="2"/>
      <scheme val="minor"/>
    </font>
    <font>
      <b/>
      <sz val="11"/>
      <color theme="1"/>
      <name val="Arial"/>
      <family val="2"/>
    </font>
    <font>
      <sz val="14"/>
      <color theme="1"/>
      <name val="Montserrat"/>
    </font>
    <font>
      <b/>
      <sz val="14"/>
      <color theme="1"/>
      <name val="Montserrat"/>
    </font>
    <font>
      <b/>
      <sz val="12"/>
      <color rgb="FF000000"/>
      <name val="Montserrat Medium"/>
    </font>
    <font>
      <sz val="12"/>
      <color rgb="FF000000"/>
      <name val="Montserrat Medium"/>
    </font>
    <font>
      <b/>
      <sz val="12"/>
      <color theme="1"/>
      <name val="Montserrat"/>
    </font>
    <font>
      <b/>
      <sz val="20"/>
      <color theme="1"/>
      <name val="Arial"/>
      <family val="2"/>
    </font>
    <font>
      <b/>
      <sz val="12"/>
      <color theme="1"/>
      <name val="Calibri"/>
      <family val="2"/>
      <scheme val="minor"/>
    </font>
    <font>
      <sz val="12"/>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1" tint="0.49998474074526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74">
    <xf numFmtId="0" fontId="0" fillId="0" borderId="0" xfId="0"/>
    <xf numFmtId="0" fontId="4" fillId="3" borderId="0" xfId="0" applyFont="1" applyFill="1" applyAlignment="1">
      <alignment vertical="center"/>
    </xf>
    <xf numFmtId="0" fontId="5" fillId="3" borderId="0" xfId="0" applyFont="1" applyFill="1" applyAlignment="1">
      <alignment horizontal="center"/>
    </xf>
    <xf numFmtId="0" fontId="4" fillId="3" borderId="0" xfId="0" applyFont="1" applyFill="1"/>
    <xf numFmtId="0" fontId="4" fillId="3" borderId="0" xfId="0" applyFont="1" applyFill="1" applyAlignment="1">
      <alignment horizontal="center"/>
    </xf>
    <xf numFmtId="0" fontId="6" fillId="0" borderId="0" xfId="0" applyFont="1" applyAlignment="1">
      <alignment horizontal="center"/>
    </xf>
    <xf numFmtId="0" fontId="0" fillId="0" borderId="0" xfId="0" applyAlignment="1">
      <alignment horizontal="center"/>
    </xf>
    <xf numFmtId="0" fontId="1" fillId="0" borderId="0" xfId="0" applyFont="1" applyAlignment="1">
      <alignment horizontal="left" vertical="center" wrapText="1"/>
    </xf>
    <xf numFmtId="0" fontId="7" fillId="0" borderId="0" xfId="0" applyFont="1"/>
    <xf numFmtId="0" fontId="2" fillId="0" borderId="0" xfId="0" applyFont="1" applyAlignment="1">
      <alignment vertical="center" wrapText="1"/>
    </xf>
    <xf numFmtId="0" fontId="1" fillId="0" borderId="0" xfId="0" applyFont="1" applyAlignment="1">
      <alignment vertical="center" wrapText="1"/>
    </xf>
    <xf numFmtId="0" fontId="8" fillId="0" borderId="0" xfId="0" applyFont="1"/>
    <xf numFmtId="0" fontId="2" fillId="0" borderId="1" xfId="0" applyFont="1" applyBorder="1" applyAlignment="1">
      <alignment horizontal="center" vertical="center" wrapText="1"/>
    </xf>
    <xf numFmtId="0" fontId="2" fillId="2" borderId="23"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quotePrefix="1" applyFont="1" applyBorder="1" applyAlignment="1">
      <alignment horizontal="center" vertical="center" wrapText="1"/>
    </xf>
    <xf numFmtId="0" fontId="2" fillId="0" borderId="22" xfId="0" quotePrefix="1"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center" vertical="center" wrapText="1"/>
    </xf>
    <xf numFmtId="0" fontId="2" fillId="6" borderId="14"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12" fillId="0" borderId="0" xfId="0" applyFont="1" applyAlignment="1">
      <alignment horizontal="left" vertical="center"/>
    </xf>
    <xf numFmtId="0" fontId="2" fillId="2" borderId="2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5" fillId="0" borderId="0" xfId="0" applyFont="1" applyAlignment="1">
      <alignment horizontal="center"/>
    </xf>
    <xf numFmtId="0" fontId="15" fillId="0" borderId="0" xfId="0" applyFont="1"/>
    <xf numFmtId="0" fontId="13" fillId="0" borderId="0" xfId="0" applyFont="1" applyAlignment="1">
      <alignment wrapText="1"/>
    </xf>
    <xf numFmtId="0" fontId="16" fillId="0" borderId="1" xfId="0" applyFont="1" applyBorder="1" applyAlignment="1">
      <alignment horizontal="left" vertical="center" wrapText="1"/>
    </xf>
    <xf numFmtId="0" fontId="16" fillId="0" borderId="12" xfId="0" applyFont="1" applyBorder="1" applyAlignment="1">
      <alignment horizontal="left" vertical="center" wrapText="1"/>
    </xf>
    <xf numFmtId="0" fontId="16" fillId="4" borderId="2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9" fillId="0" borderId="0" xfId="0" applyFont="1"/>
    <xf numFmtId="0" fontId="0" fillId="0" borderId="0" xfId="0" applyAlignment="1">
      <alignment horizontal="left"/>
    </xf>
    <xf numFmtId="0" fontId="2" fillId="0" borderId="12" xfId="0" quotePrefix="1" applyFont="1" applyBorder="1" applyAlignment="1">
      <alignment horizontal="center" vertical="center" wrapText="1"/>
    </xf>
    <xf numFmtId="0" fontId="2" fillId="7" borderId="33"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8" fillId="0" borderId="0" xfId="0" applyFont="1" applyAlignment="1">
      <alignment horizontal="left" vertical="center"/>
    </xf>
    <xf numFmtId="0" fontId="17" fillId="0" borderId="0" xfId="0" applyFont="1"/>
    <xf numFmtId="0" fontId="18" fillId="0" borderId="0" xfId="0" applyFont="1" applyAlignment="1">
      <alignment vertical="center"/>
    </xf>
    <xf numFmtId="0" fontId="18" fillId="0" borderId="0" xfId="0" applyFont="1" applyAlignment="1">
      <alignment horizontal="left"/>
    </xf>
    <xf numFmtId="0" fontId="18" fillId="0" borderId="0" xfId="0" applyFont="1" applyAlignment="1">
      <alignment horizontal="center" vertical="center"/>
    </xf>
    <xf numFmtId="0" fontId="2" fillId="4" borderId="15" xfId="0" applyFont="1" applyFill="1" applyBorder="1" applyAlignment="1">
      <alignment horizontal="center" vertical="center" wrapText="1"/>
    </xf>
    <xf numFmtId="0" fontId="21" fillId="0" borderId="0" xfId="0" applyFont="1" applyAlignment="1">
      <alignment vertical="center"/>
    </xf>
    <xf numFmtId="0" fontId="19" fillId="2" borderId="34" xfId="0" applyFont="1" applyFill="1" applyBorder="1" applyAlignment="1">
      <alignment horizontal="center" vertical="center" wrapText="1" readingOrder="1"/>
    </xf>
    <xf numFmtId="0" fontId="19" fillId="2" borderId="35" xfId="0" applyFont="1" applyFill="1" applyBorder="1" applyAlignment="1">
      <alignment horizontal="center" vertical="center" wrapText="1" readingOrder="1"/>
    </xf>
    <xf numFmtId="0" fontId="9" fillId="0" borderId="32" xfId="0" applyFont="1" applyBorder="1" applyAlignment="1">
      <alignment horizontal="center" vertical="center"/>
    </xf>
    <xf numFmtId="0" fontId="9" fillId="0" borderId="23" xfId="0" applyFont="1"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12" fillId="0" borderId="0" xfId="0" applyFont="1" applyAlignment="1">
      <alignment horizontal="left" vertical="center" wrapText="1"/>
    </xf>
    <xf numFmtId="0" fontId="0" fillId="0" borderId="0" xfId="0" applyAlignment="1">
      <alignment vertical="center"/>
    </xf>
    <xf numFmtId="0" fontId="12" fillId="2" borderId="28" xfId="0" applyFont="1" applyFill="1" applyBorder="1" applyAlignment="1">
      <alignment horizontal="center" vertical="center" wrapText="1"/>
    </xf>
    <xf numFmtId="0" fontId="2" fillId="2" borderId="25"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9" fillId="2" borderId="10" xfId="0" applyFont="1" applyFill="1" applyBorder="1" applyAlignment="1">
      <alignment horizontal="center" vertical="center" wrapText="1" readingOrder="1"/>
    </xf>
    <xf numFmtId="0" fontId="19" fillId="2" borderId="38" xfId="0" applyFont="1" applyFill="1" applyBorder="1" applyAlignment="1">
      <alignment horizontal="center" vertical="center" wrapText="1" readingOrder="1"/>
    </xf>
    <xf numFmtId="0" fontId="0" fillId="0" borderId="40" xfId="0" applyBorder="1" applyAlignment="1">
      <alignment horizontal="center" vertical="center"/>
    </xf>
    <xf numFmtId="0" fontId="0" fillId="0" borderId="21" xfId="0" applyBorder="1" applyAlignment="1">
      <alignment horizontal="center" vertical="center"/>
    </xf>
    <xf numFmtId="0" fontId="19" fillId="2" borderId="7" xfId="0" applyFont="1" applyFill="1" applyBorder="1" applyAlignment="1">
      <alignment horizontal="center" vertical="center" wrapText="1" readingOrder="1"/>
    </xf>
    <xf numFmtId="0" fontId="2" fillId="4" borderId="2"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16" fillId="0" borderId="22" xfId="0" applyFont="1" applyBorder="1" applyAlignment="1">
      <alignment horizontal="left" vertical="center" wrapText="1"/>
    </xf>
    <xf numFmtId="0" fontId="16" fillId="0" borderId="21" xfId="0" applyFont="1" applyBorder="1" applyAlignment="1">
      <alignment horizontal="left" vertical="center" wrapText="1"/>
    </xf>
    <xf numFmtId="0" fontId="2" fillId="2" borderId="32" xfId="0" applyFont="1" applyFill="1" applyBorder="1" applyAlignment="1">
      <alignment horizontal="left" vertical="center" wrapText="1"/>
    </xf>
    <xf numFmtId="0" fontId="16" fillId="4" borderId="3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0" xfId="0" applyAlignment="1">
      <alignment horizontal="center" vertical="center"/>
    </xf>
    <xf numFmtId="0" fontId="16" fillId="4" borderId="2"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4" borderId="13" xfId="0" applyFont="1" applyFill="1" applyBorder="1" applyAlignment="1">
      <alignment vertical="center" wrapText="1"/>
    </xf>
    <xf numFmtId="0" fontId="2" fillId="4"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2" fillId="4"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3" fillId="2" borderId="26" xfId="0" applyFont="1" applyFill="1" applyBorder="1" applyAlignment="1">
      <alignment horizontal="left"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7" xfId="0" applyFont="1" applyBorder="1" applyAlignment="1">
      <alignment vertical="center" wrapText="1"/>
    </xf>
    <xf numFmtId="0" fontId="0" fillId="0" borderId="17" xfId="0" applyBorder="1"/>
    <xf numFmtId="0" fontId="4" fillId="3" borderId="0" xfId="0" applyFont="1" applyFill="1" applyAlignment="1">
      <alignment horizontal="center" vertical="center"/>
    </xf>
    <xf numFmtId="0" fontId="23" fillId="0" borderId="13" xfId="0" applyFont="1" applyBorder="1" applyAlignment="1">
      <alignment horizontal="center" vertical="center" wrapText="1"/>
    </xf>
    <xf numFmtId="0" fontId="23" fillId="0" borderId="8" xfId="0" applyFont="1" applyBorder="1" applyAlignment="1">
      <alignment horizontal="center" vertical="center" wrapText="1"/>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4" fillId="0" borderId="10"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 fillId="0" borderId="0" xfId="0" applyFont="1" applyAlignment="1">
      <alignment horizontal="left" vertical="center" wrapText="1"/>
    </xf>
    <xf numFmtId="0" fontId="23" fillId="5" borderId="13"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6" xfId="0" applyFont="1" applyBorder="1" applyAlignment="1">
      <alignment horizontal="left" vertical="center" wrapText="1"/>
    </xf>
    <xf numFmtId="0" fontId="23" fillId="5" borderId="11" xfId="0" applyFont="1" applyFill="1" applyBorder="1" applyAlignment="1">
      <alignment horizontal="left" vertical="center" wrapText="1"/>
    </xf>
    <xf numFmtId="0" fontId="23" fillId="5" borderId="9" xfId="0" applyFont="1" applyFill="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1" xfId="0" applyFont="1" applyBorder="1" applyAlignment="1">
      <alignment horizontal="left" vertical="center" wrapText="1"/>
    </xf>
    <xf numFmtId="0" fontId="23" fillId="0" borderId="9" xfId="0" applyFont="1" applyBorder="1" applyAlignment="1">
      <alignment horizontal="left" vertical="center" wrapText="1"/>
    </xf>
    <xf numFmtId="0" fontId="23" fillId="3" borderId="17" xfId="0" applyFont="1" applyFill="1" applyBorder="1" applyAlignment="1">
      <alignment horizontal="center"/>
    </xf>
    <xf numFmtId="0" fontId="23" fillId="3" borderId="18" xfId="0" applyFont="1" applyFill="1" applyBorder="1" applyAlignment="1">
      <alignment horizontal="center"/>
    </xf>
    <xf numFmtId="0" fontId="23" fillId="3" borderId="11" xfId="0" applyFont="1" applyFill="1" applyBorder="1" applyAlignment="1">
      <alignment horizontal="center"/>
    </xf>
    <xf numFmtId="0" fontId="23" fillId="3" borderId="9" xfId="0" applyFont="1" applyFill="1" applyBorder="1" applyAlignment="1">
      <alignment horizontal="center"/>
    </xf>
    <xf numFmtId="0" fontId="23" fillId="0" borderId="17" xfId="0" applyFont="1" applyBorder="1" applyAlignment="1">
      <alignment horizontal="center"/>
    </xf>
    <xf numFmtId="0" fontId="23" fillId="0" borderId="18"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3" borderId="17" xfId="0" applyFont="1" applyFill="1" applyBorder="1" applyAlignment="1">
      <alignment horizontal="center"/>
    </xf>
    <xf numFmtId="0" fontId="7" fillId="3" borderId="18" xfId="0" applyFont="1" applyFill="1" applyBorder="1" applyAlignment="1">
      <alignment horizontal="center"/>
    </xf>
    <xf numFmtId="0" fontId="24" fillId="0" borderId="13" xfId="0" applyFont="1" applyBorder="1" applyAlignment="1">
      <alignment vertical="center" wrapText="1"/>
    </xf>
    <xf numFmtId="0" fontId="24" fillId="0" borderId="8" xfId="0" applyFont="1" applyBorder="1" applyAlignment="1">
      <alignment vertical="center" wrapText="1"/>
    </xf>
    <xf numFmtId="0" fontId="24" fillId="0" borderId="13" xfId="0" applyFont="1" applyBorder="1" applyAlignment="1">
      <alignment horizontal="left" vertical="center" wrapText="1"/>
    </xf>
    <xf numFmtId="0" fontId="24" fillId="0" borderId="8" xfId="0" applyFont="1" applyBorder="1" applyAlignment="1">
      <alignment horizontal="left" vertical="center" wrapText="1"/>
    </xf>
    <xf numFmtId="0" fontId="24" fillId="0" borderId="7" xfId="0" applyFont="1" applyBorder="1" applyAlignment="1">
      <alignment horizontal="left" vertical="center" wrapText="1"/>
    </xf>
    <xf numFmtId="0" fontId="18" fillId="0" borderId="0" xfId="0" applyFont="1" applyAlignment="1">
      <alignment horizontal="center"/>
    </xf>
    <xf numFmtId="0" fontId="13" fillId="0" borderId="0" xfId="0" applyFont="1" applyAlignment="1">
      <alignment horizontal="left" vertical="center" wrapText="1"/>
    </xf>
    <xf numFmtId="0" fontId="2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3" fillId="0" borderId="0" xfId="0" applyFont="1" applyAlignment="1">
      <alignment horizontal="left" wrapText="1"/>
    </xf>
    <xf numFmtId="0" fontId="12" fillId="0" borderId="0" xfId="0" applyFont="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vertical="center" wrapText="1"/>
    </xf>
    <xf numFmtId="0" fontId="19" fillId="2" borderId="10" xfId="0" applyFont="1" applyFill="1" applyBorder="1" applyAlignment="1">
      <alignment horizontal="center" vertical="center" wrapText="1" readingOrder="1"/>
    </xf>
    <xf numFmtId="0" fontId="19" fillId="2" borderId="38" xfId="0" applyFont="1" applyFill="1" applyBorder="1" applyAlignment="1">
      <alignment horizontal="center" vertical="center" wrapText="1" readingOrder="1"/>
    </xf>
    <xf numFmtId="0" fontId="20" fillId="0" borderId="3" xfId="0" applyFont="1" applyBorder="1" applyAlignment="1">
      <alignment horizontal="left" vertical="center" wrapText="1" readingOrder="1"/>
    </xf>
    <xf numFmtId="0" fontId="20" fillId="0" borderId="4" xfId="0" applyFont="1" applyBorder="1" applyAlignment="1">
      <alignment horizontal="left" vertical="center" wrapText="1" readingOrder="1"/>
    </xf>
    <xf numFmtId="0" fontId="20" fillId="0" borderId="6" xfId="0" applyFont="1" applyBorder="1" applyAlignment="1">
      <alignment horizontal="left" vertical="center" wrapText="1" readingOrder="1"/>
    </xf>
    <xf numFmtId="0" fontId="20" fillId="0" borderId="1" xfId="0" applyFont="1" applyBorder="1" applyAlignment="1">
      <alignment horizontal="left" vertical="center" wrapText="1" readingOrder="1"/>
    </xf>
    <xf numFmtId="0" fontId="20" fillId="0" borderId="15" xfId="0" applyFont="1" applyBorder="1" applyAlignment="1">
      <alignment horizontal="left" vertical="center" wrapText="1" readingOrder="1"/>
    </xf>
    <xf numFmtId="0" fontId="20" fillId="0" borderId="28" xfId="0" applyFont="1" applyBorder="1" applyAlignment="1">
      <alignment horizontal="left" vertical="center" wrapText="1" readingOrder="1"/>
    </xf>
    <xf numFmtId="0" fontId="19" fillId="2" borderId="39" xfId="0" applyFont="1" applyFill="1" applyBorder="1" applyAlignment="1">
      <alignment horizontal="center" vertical="center" wrapText="1" readingOrder="1"/>
    </xf>
    <xf numFmtId="0" fontId="19" fillId="2" borderId="16" xfId="0" applyFont="1" applyFill="1" applyBorder="1" applyAlignment="1">
      <alignment horizontal="center" vertical="center" wrapText="1" readingOrder="1"/>
    </xf>
    <xf numFmtId="0" fontId="20" fillId="0" borderId="5" xfId="0" applyFont="1" applyBorder="1" applyAlignment="1">
      <alignment horizontal="left" vertical="center" wrapText="1" readingOrder="1"/>
    </xf>
    <xf numFmtId="0" fontId="20" fillId="0" borderId="20" xfId="0" applyFont="1" applyBorder="1" applyAlignment="1">
      <alignment horizontal="left" vertical="center" wrapText="1" readingOrder="1"/>
    </xf>
    <xf numFmtId="0" fontId="20" fillId="0" borderId="29" xfId="0" applyFont="1" applyBorder="1" applyAlignment="1">
      <alignment horizontal="left"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2246312</xdr:colOff>
      <xdr:row>0</xdr:row>
      <xdr:rowOff>896938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0" y="0"/>
          <a:ext cx="5246687" cy="896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761999</xdr:colOff>
      <xdr:row>0</xdr:row>
      <xdr:rowOff>0</xdr:rowOff>
    </xdr:from>
    <xdr:to>
      <xdr:col>2</xdr:col>
      <xdr:colOff>691345</xdr:colOff>
      <xdr:row>1</xdr:row>
      <xdr:rowOff>243417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1999" y="0"/>
          <a:ext cx="4607179" cy="1047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115560</xdr:rowOff>
    </xdr:from>
    <xdr:to>
      <xdr:col>2</xdr:col>
      <xdr:colOff>469901</xdr:colOff>
      <xdr:row>1</xdr:row>
      <xdr:rowOff>264834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 y="115560"/>
          <a:ext cx="4470400" cy="1139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774701</xdr:colOff>
      <xdr:row>0</xdr:row>
      <xdr:rowOff>0</xdr:rowOff>
    </xdr:from>
    <xdr:to>
      <xdr:col>1</xdr:col>
      <xdr:colOff>762001</xdr:colOff>
      <xdr:row>0</xdr:row>
      <xdr:rowOff>1133273</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74701" y="0"/>
          <a:ext cx="3194050" cy="11332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146050</xdr:colOff>
      <xdr:row>0</xdr:row>
      <xdr:rowOff>166361</xdr:rowOff>
    </xdr:from>
    <xdr:to>
      <xdr:col>3</xdr:col>
      <xdr:colOff>330200</xdr:colOff>
      <xdr:row>0</xdr:row>
      <xdr:rowOff>1092200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46050" y="166361"/>
          <a:ext cx="5149850" cy="9258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1114057</xdr:colOff>
      <xdr:row>1</xdr:row>
      <xdr:rowOff>206375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524000" y="0"/>
          <a:ext cx="6527432" cy="1254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
  <sheetViews>
    <sheetView tabSelected="1" zoomScale="90" zoomScaleNormal="90" zoomScaleSheetLayoutView="70" workbookViewId="0">
      <selection activeCell="B2" sqref="B2"/>
    </sheetView>
  </sheetViews>
  <sheetFormatPr baseColWidth="10" defaultRowHeight="15"/>
  <cols>
    <col min="1" max="1" width="1.28515625" customWidth="1"/>
    <col min="2" max="2" width="43" customWidth="1"/>
    <col min="3" max="3" width="139.42578125" customWidth="1"/>
    <col min="4" max="4" width="1" customWidth="1"/>
  </cols>
  <sheetData>
    <row r="1" spans="1:4" ht="72.95" customHeight="1"/>
    <row r="2" spans="1:4" ht="18.75">
      <c r="B2" s="8" t="s">
        <v>16</v>
      </c>
    </row>
    <row r="3" spans="1:4" ht="15.6" customHeight="1" thickBot="1">
      <c r="C3" s="10"/>
    </row>
    <row r="4" spans="1:4" ht="27.6" customHeight="1" thickBot="1">
      <c r="B4" s="9" t="s">
        <v>1</v>
      </c>
      <c r="C4" s="98" t="s">
        <v>62</v>
      </c>
    </row>
    <row r="5" spans="1:4" ht="15.6" customHeight="1">
      <c r="B5" s="9"/>
      <c r="C5" s="10"/>
    </row>
    <row r="6" spans="1:4" s="38" customFormat="1" ht="33.6" customHeight="1">
      <c r="B6" s="111" t="s">
        <v>20</v>
      </c>
      <c r="C6" s="111"/>
    </row>
    <row r="7" spans="1:4" ht="12.6" customHeight="1" thickBot="1">
      <c r="B7" s="7"/>
      <c r="C7" s="7"/>
    </row>
    <row r="8" spans="1:4" ht="35.450000000000003" customHeight="1" thickBot="1">
      <c r="B8" s="112" t="s">
        <v>14</v>
      </c>
      <c r="C8" s="113"/>
    </row>
    <row r="9" spans="1:4" ht="35.1" customHeight="1">
      <c r="B9" s="105" t="s">
        <v>64</v>
      </c>
      <c r="C9" s="106"/>
    </row>
    <row r="10" spans="1:4" ht="34.5" customHeight="1">
      <c r="B10" s="107" t="s">
        <v>65</v>
      </c>
      <c r="C10" s="108"/>
    </row>
    <row r="11" spans="1:4" ht="24.95" customHeight="1" thickBot="1">
      <c r="B11" s="109" t="s">
        <v>63</v>
      </c>
      <c r="C11" s="110"/>
    </row>
    <row r="12" spans="1:4" ht="30.75" customHeight="1">
      <c r="B12" s="105" t="s">
        <v>66</v>
      </c>
      <c r="C12" s="106"/>
      <c r="D12" s="99"/>
    </row>
    <row r="13" spans="1:4" ht="30.75" customHeight="1">
      <c r="A13" t="s">
        <v>68</v>
      </c>
      <c r="B13" s="107" t="s">
        <v>67</v>
      </c>
      <c r="C13" s="108"/>
      <c r="D13" s="99"/>
    </row>
    <row r="14" spans="1:4" ht="29.25" customHeight="1" thickBot="1">
      <c r="B14" s="114" t="s">
        <v>69</v>
      </c>
      <c r="C14" s="115"/>
      <c r="D14" s="99"/>
    </row>
    <row r="15" spans="1:4" ht="29.1" customHeight="1" thickBot="1">
      <c r="B15" s="118" t="s">
        <v>15</v>
      </c>
      <c r="C15" s="119"/>
    </row>
    <row r="16" spans="1:4">
      <c r="B16" s="105" t="s">
        <v>70</v>
      </c>
      <c r="C16" s="117"/>
    </row>
    <row r="17" spans="2:8">
      <c r="B17" s="120"/>
      <c r="C17" s="121"/>
      <c r="E17" s="1"/>
      <c r="F17" s="1"/>
      <c r="G17" s="1"/>
    </row>
    <row r="18" spans="2:8" ht="16.5" thickBot="1">
      <c r="B18" s="122"/>
      <c r="C18" s="123"/>
      <c r="D18" s="2"/>
      <c r="E18" s="2"/>
      <c r="F18" s="2"/>
      <c r="G18" s="2"/>
    </row>
    <row r="19" spans="2:8" ht="28.5" customHeight="1" thickBot="1">
      <c r="B19" s="112" t="s">
        <v>17</v>
      </c>
      <c r="C19" s="113"/>
      <c r="D19" s="2"/>
      <c r="E19" s="2"/>
      <c r="F19" s="2"/>
      <c r="G19" s="2"/>
    </row>
    <row r="20" spans="2:8" ht="26.45" customHeight="1" thickBot="1">
      <c r="B20" s="101" t="s">
        <v>18</v>
      </c>
      <c r="C20" s="102"/>
      <c r="D20" s="2"/>
      <c r="E20" s="2"/>
      <c r="F20" s="2"/>
      <c r="G20" s="2"/>
    </row>
    <row r="21" spans="2:8" ht="29.25" customHeight="1">
      <c r="B21" s="116" t="s">
        <v>82</v>
      </c>
      <c r="C21" s="117"/>
      <c r="D21" s="2"/>
      <c r="E21" s="2"/>
      <c r="F21" s="2"/>
      <c r="G21" s="2"/>
      <c r="H21" s="99"/>
    </row>
    <row r="22" spans="2:8" ht="36" customHeight="1">
      <c r="B22" s="107" t="s">
        <v>72</v>
      </c>
      <c r="C22" s="108"/>
      <c r="D22" s="2"/>
      <c r="E22" s="2"/>
      <c r="F22" s="2"/>
      <c r="G22" s="2"/>
    </row>
    <row r="23" spans="2:8" ht="36" customHeight="1">
      <c r="B23" s="107" t="s">
        <v>73</v>
      </c>
      <c r="C23" s="108"/>
      <c r="D23" s="2"/>
      <c r="E23" s="2"/>
      <c r="F23" s="2"/>
      <c r="G23" s="2"/>
    </row>
    <row r="24" spans="2:8" ht="36" customHeight="1" thickBot="1">
      <c r="B24" s="114" t="s">
        <v>71</v>
      </c>
      <c r="C24" s="115"/>
      <c r="D24" s="3"/>
      <c r="E24" s="4"/>
      <c r="F24" s="4"/>
      <c r="G24" s="3"/>
    </row>
    <row r="25" spans="2:8" ht="23.1" customHeight="1" thickBot="1">
      <c r="B25" s="101" t="s">
        <v>19</v>
      </c>
      <c r="C25" s="102"/>
      <c r="D25" s="3"/>
      <c r="E25" s="4"/>
      <c r="F25" s="4"/>
      <c r="G25" s="3"/>
    </row>
    <row r="26" spans="2:8" ht="29.25" customHeight="1" thickBot="1">
      <c r="B26" s="134" t="s">
        <v>74</v>
      </c>
      <c r="C26" s="135"/>
      <c r="D26" s="3"/>
      <c r="E26" s="4"/>
      <c r="F26" s="4"/>
      <c r="G26" s="3"/>
    </row>
    <row r="27" spans="2:8" ht="30.75" customHeight="1" thickBot="1">
      <c r="B27" s="134" t="s">
        <v>75</v>
      </c>
      <c r="C27" s="135"/>
      <c r="D27" s="3"/>
      <c r="E27" s="4"/>
      <c r="F27" s="4"/>
      <c r="G27" s="3"/>
    </row>
    <row r="28" spans="2:8" ht="30.75" customHeight="1" thickBot="1">
      <c r="B28" s="134" t="s">
        <v>76</v>
      </c>
      <c r="C28" s="135"/>
      <c r="D28" s="3"/>
      <c r="E28" s="4"/>
      <c r="F28" s="4"/>
      <c r="G28" s="3"/>
    </row>
    <row r="29" spans="2:8" ht="30.75" customHeight="1" thickBot="1">
      <c r="B29" s="136" t="s">
        <v>78</v>
      </c>
      <c r="C29" s="137"/>
      <c r="D29" s="3"/>
      <c r="E29" s="4"/>
      <c r="F29" s="4"/>
      <c r="G29" s="3"/>
    </row>
    <row r="30" spans="2:8" ht="32.25" customHeight="1" thickBot="1">
      <c r="B30" s="136" t="s">
        <v>77</v>
      </c>
      <c r="C30" s="137"/>
      <c r="D30" s="3"/>
      <c r="E30" s="4"/>
      <c r="F30" s="4"/>
      <c r="G30" s="3"/>
    </row>
    <row r="31" spans="2:8" ht="32.25" customHeight="1" thickBot="1">
      <c r="B31" s="138" t="s">
        <v>79</v>
      </c>
      <c r="C31" s="138"/>
      <c r="D31" s="3"/>
      <c r="E31" s="4"/>
      <c r="F31" s="4"/>
      <c r="G31" s="3"/>
    </row>
    <row r="32" spans="2:8" ht="52.5" customHeight="1">
      <c r="B32" s="103" t="s">
        <v>0</v>
      </c>
      <c r="C32" s="104"/>
      <c r="D32" s="3"/>
      <c r="E32" s="4"/>
      <c r="F32" s="4"/>
      <c r="G32" s="3"/>
    </row>
    <row r="33" spans="2:7" ht="104.25" customHeight="1">
      <c r="B33" s="130" t="s">
        <v>80</v>
      </c>
      <c r="C33" s="131"/>
      <c r="D33" s="3"/>
      <c r="E33" s="4"/>
      <c r="F33" s="4"/>
      <c r="G33" s="3"/>
    </row>
    <row r="34" spans="2:7" ht="17.25" customHeight="1">
      <c r="B34" s="128" t="s">
        <v>84</v>
      </c>
      <c r="C34" s="129"/>
      <c r="D34" s="3"/>
      <c r="E34" s="4"/>
      <c r="F34" s="4"/>
      <c r="G34" s="3"/>
    </row>
    <row r="35" spans="2:7" ht="43.5" customHeight="1">
      <c r="B35" s="103" t="s">
        <v>83</v>
      </c>
      <c r="C35" s="104"/>
      <c r="D35" s="3"/>
      <c r="E35" s="4"/>
      <c r="F35" s="4"/>
      <c r="G35" s="3"/>
    </row>
    <row r="36" spans="2:7" ht="110.25" customHeight="1">
      <c r="B36" s="132" t="s">
        <v>81</v>
      </c>
      <c r="C36" s="133"/>
      <c r="D36" s="3"/>
      <c r="E36" s="4"/>
      <c r="F36" s="100"/>
      <c r="G36" s="3"/>
    </row>
    <row r="37" spans="2:7" ht="2.25" customHeight="1">
      <c r="B37" s="124" t="s">
        <v>85</v>
      </c>
      <c r="C37" s="125"/>
      <c r="D37" s="3"/>
      <c r="E37" s="3"/>
      <c r="F37" s="3"/>
      <c r="G37" s="3"/>
    </row>
    <row r="38" spans="2:7" ht="15.75" customHeight="1" thickBot="1">
      <c r="B38" s="126"/>
      <c r="C38" s="127"/>
      <c r="D38" s="5"/>
      <c r="E38" s="5"/>
      <c r="F38" s="5"/>
      <c r="G38" s="5"/>
    </row>
  </sheetData>
  <mergeCells count="29">
    <mergeCell ref="B37:C38"/>
    <mergeCell ref="B34:C34"/>
    <mergeCell ref="B33:C33"/>
    <mergeCell ref="B36:C36"/>
    <mergeCell ref="B26:C26"/>
    <mergeCell ref="B27:C27"/>
    <mergeCell ref="B28:C28"/>
    <mergeCell ref="B29:C29"/>
    <mergeCell ref="B31:C31"/>
    <mergeCell ref="B30:C30"/>
    <mergeCell ref="B6:C6"/>
    <mergeCell ref="B8:C8"/>
    <mergeCell ref="B14:C14"/>
    <mergeCell ref="B13:C13"/>
    <mergeCell ref="B21:C21"/>
    <mergeCell ref="B15:C15"/>
    <mergeCell ref="B16:C18"/>
    <mergeCell ref="B19:C19"/>
    <mergeCell ref="B20:C20"/>
    <mergeCell ref="B25:C25"/>
    <mergeCell ref="B32:C32"/>
    <mergeCell ref="B35:C35"/>
    <mergeCell ref="B9:C9"/>
    <mergeCell ref="B10:C10"/>
    <mergeCell ref="B11:C11"/>
    <mergeCell ref="B12:C12"/>
    <mergeCell ref="B24:C24"/>
    <mergeCell ref="B22:C22"/>
    <mergeCell ref="B23:C23"/>
  </mergeCells>
  <printOptions horizontalCentered="1" verticalCentered="1"/>
  <pageMargins left="0.31496062992125984" right="0.31496062992125984" top="0.27559055118110237" bottom="0.27559055118110237" header="0" footer="0"/>
  <pageSetup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0"/>
  <sheetViews>
    <sheetView topLeftCell="A4" zoomScale="60" zoomScaleNormal="60" workbookViewId="0">
      <selection activeCell="E5" sqref="E5"/>
    </sheetView>
  </sheetViews>
  <sheetFormatPr baseColWidth="10" defaultRowHeight="15"/>
  <cols>
    <col min="2" max="2" width="56.140625" customWidth="1"/>
    <col min="3" max="4" width="38.85546875" customWidth="1"/>
    <col min="5" max="5" width="36.5703125" customWidth="1"/>
    <col min="6" max="6" width="39.5703125" customWidth="1"/>
  </cols>
  <sheetData>
    <row r="1" spans="2:6" ht="63" customHeight="1"/>
    <row r="2" spans="2:6" ht="102.95" customHeight="1">
      <c r="B2" s="45" t="s">
        <v>16</v>
      </c>
      <c r="C2" s="46"/>
      <c r="D2" s="46"/>
    </row>
    <row r="3" spans="2:6" ht="45.6" customHeight="1">
      <c r="B3" s="45" t="s">
        <v>1</v>
      </c>
      <c r="C3" s="47" t="str">
        <f>'1.Estrategias y fortalezas'!C4</f>
        <v>Instituto Duranguense de Educación para Adultos</v>
      </c>
      <c r="D3" s="47"/>
    </row>
    <row r="4" spans="2:6" ht="15.75" thickBot="1"/>
    <row r="5" spans="2:6" ht="80.45" customHeight="1" thickBot="1">
      <c r="B5" s="84" t="s">
        <v>6</v>
      </c>
      <c r="C5" s="85" t="s">
        <v>59</v>
      </c>
      <c r="D5" s="85" t="s">
        <v>60</v>
      </c>
      <c r="E5" s="85" t="s">
        <v>48</v>
      </c>
      <c r="F5" s="85" t="s">
        <v>49</v>
      </c>
    </row>
    <row r="6" spans="2:6" s="39" customFormat="1" ht="38.1" customHeight="1">
      <c r="B6" s="75" t="s">
        <v>27</v>
      </c>
      <c r="C6" s="14">
        <f>'3.Metas formación nacional '!AF8</f>
        <v>20</v>
      </c>
      <c r="D6" s="82">
        <f>'4.Metas formación estatal'!AF7</f>
        <v>0</v>
      </c>
      <c r="E6" s="82">
        <f>'6.Metas acciones acomp'!G8</f>
        <v>0</v>
      </c>
      <c r="F6" s="83">
        <f>'7.Metas form y eval ECE'!I7</f>
        <v>0</v>
      </c>
    </row>
    <row r="7" spans="2:6" s="39" customFormat="1" ht="38.1" customHeight="1">
      <c r="B7" s="64" t="s">
        <v>51</v>
      </c>
      <c r="C7" s="19">
        <f>'3.Metas formación nacional '!AF9</f>
        <v>210</v>
      </c>
      <c r="D7" s="78">
        <f>'4.Metas formación estatal'!AF8</f>
        <v>60</v>
      </c>
      <c r="E7" s="78">
        <f>'6.Metas acciones acomp'!G9</f>
        <v>0</v>
      </c>
      <c r="F7" s="79">
        <f>'7.Metas form y eval ECE'!I8</f>
        <v>0</v>
      </c>
    </row>
    <row r="8" spans="2:6" s="39" customFormat="1" ht="38.1" customHeight="1">
      <c r="B8" s="64" t="s">
        <v>55</v>
      </c>
      <c r="C8" s="19">
        <f>'3.Metas formación nacional '!AF10</f>
        <v>2550</v>
      </c>
      <c r="D8" s="78">
        <f>'4.Metas formación estatal'!AF9</f>
        <v>1100</v>
      </c>
      <c r="E8" s="78">
        <f>'6.Metas acciones acomp'!G10</f>
        <v>0</v>
      </c>
      <c r="F8" s="79">
        <f>'7.Metas form y eval ECE'!I9</f>
        <v>0</v>
      </c>
    </row>
    <row r="9" spans="2:6" s="39" customFormat="1" ht="38.1" customHeight="1">
      <c r="B9" s="64" t="s">
        <v>56</v>
      </c>
      <c r="C9" s="19">
        <f>'3.Metas formación nacional '!AF11</f>
        <v>73</v>
      </c>
      <c r="D9" s="78">
        <f>'4.Metas formación estatal'!AF10</f>
        <v>18</v>
      </c>
      <c r="E9" s="78">
        <f>'6.Metas acciones acomp'!G11</f>
        <v>0</v>
      </c>
      <c r="F9" s="79">
        <f>'7.Metas form y eval ECE'!I10</f>
        <v>0</v>
      </c>
    </row>
    <row r="10" spans="2:6" s="39" customFormat="1" ht="38.1" customHeight="1">
      <c r="B10" s="64" t="s">
        <v>7</v>
      </c>
      <c r="C10" s="19">
        <f>'3.Metas formación nacional '!AF12</f>
        <v>712</v>
      </c>
      <c r="D10" s="78">
        <f>'4.Metas formación estatal'!AF11</f>
        <v>0</v>
      </c>
      <c r="E10" s="78">
        <f>'6.Metas acciones acomp'!G12</f>
        <v>0</v>
      </c>
      <c r="F10" s="79">
        <f>'7.Metas form y eval ECE'!I11</f>
        <v>0</v>
      </c>
    </row>
    <row r="11" spans="2:6" s="39" customFormat="1" ht="38.1" customHeight="1">
      <c r="B11" s="64" t="s">
        <v>52</v>
      </c>
      <c r="C11" s="19">
        <f>'3.Metas formación nacional '!AF13</f>
        <v>200</v>
      </c>
      <c r="D11" s="78">
        <f>'4.Metas formación estatal'!AF12</f>
        <v>105</v>
      </c>
      <c r="E11" s="78">
        <f>'6.Metas acciones acomp'!G13</f>
        <v>0</v>
      </c>
      <c r="F11" s="79">
        <f>'7.Metas form y eval ECE'!I12</f>
        <v>0</v>
      </c>
    </row>
    <row r="12" spans="2:6" s="39" customFormat="1" ht="38.1" customHeight="1">
      <c r="B12" s="64" t="s">
        <v>53</v>
      </c>
      <c r="C12" s="19">
        <f>'3.Metas formación nacional '!AF14</f>
        <v>0</v>
      </c>
      <c r="D12" s="78">
        <f>'4.Metas formación estatal'!AF13</f>
        <v>0</v>
      </c>
      <c r="E12" s="78">
        <f>'6.Metas acciones acomp'!G14</f>
        <v>0</v>
      </c>
      <c r="F12" s="79">
        <f>'7.Metas form y eval ECE'!I13</f>
        <v>0</v>
      </c>
    </row>
    <row r="13" spans="2:6" s="39" customFormat="1" ht="38.1" customHeight="1">
      <c r="B13" s="64" t="s">
        <v>8</v>
      </c>
      <c r="C13" s="19">
        <f>'3.Metas formación nacional '!AF15</f>
        <v>156</v>
      </c>
      <c r="D13" s="78">
        <f>'4.Metas formación estatal'!AF14</f>
        <v>0</v>
      </c>
      <c r="E13" s="78">
        <f>'6.Metas acciones acomp'!G15</f>
        <v>0</v>
      </c>
      <c r="F13" s="79">
        <f>'7.Metas form y eval ECE'!I14</f>
        <v>0</v>
      </c>
    </row>
    <row r="14" spans="2:6" s="39" customFormat="1" ht="38.1" customHeight="1">
      <c r="B14" s="64" t="s">
        <v>9</v>
      </c>
      <c r="C14" s="19">
        <f>'3.Metas formación nacional '!AF16</f>
        <v>603</v>
      </c>
      <c r="D14" s="78">
        <f>'4.Metas formación estatal'!AF15</f>
        <v>90</v>
      </c>
      <c r="E14" s="78">
        <f>'6.Metas acciones acomp'!G16</f>
        <v>0</v>
      </c>
      <c r="F14" s="79">
        <f>'7.Metas form y eval ECE'!I15</f>
        <v>0</v>
      </c>
    </row>
    <row r="15" spans="2:6" s="39" customFormat="1" ht="38.1" customHeight="1">
      <c r="B15" s="64" t="s">
        <v>54</v>
      </c>
      <c r="C15" s="19">
        <f>'3.Metas formación nacional '!AF17</f>
        <v>328</v>
      </c>
      <c r="D15" s="78">
        <f>'4.Metas formación estatal'!AF16</f>
        <v>0</v>
      </c>
      <c r="E15" s="78">
        <f>'6.Metas acciones acomp'!G17</f>
        <v>0</v>
      </c>
      <c r="F15" s="79">
        <f>'7.Metas form y eval ECE'!I16</f>
        <v>0</v>
      </c>
    </row>
    <row r="16" spans="2:6" s="39" customFormat="1" ht="51" customHeight="1">
      <c r="B16" s="64" t="s">
        <v>57</v>
      </c>
      <c r="C16" s="19">
        <f>'3.Metas formación nacional '!AF18</f>
        <v>0</v>
      </c>
      <c r="D16" s="78">
        <f>'4.Metas formación estatal'!AF17</f>
        <v>0</v>
      </c>
      <c r="E16" s="78">
        <f>'6.Metas acciones acomp'!G18</f>
        <v>0</v>
      </c>
      <c r="F16" s="79">
        <f>'7.Metas form y eval ECE'!I17</f>
        <v>0</v>
      </c>
    </row>
    <row r="17" spans="2:6" s="39" customFormat="1" ht="38.1" customHeight="1">
      <c r="B17" s="87"/>
      <c r="C17" s="19">
        <f>'3.Metas formación nacional '!AF19</f>
        <v>0</v>
      </c>
      <c r="D17" s="78">
        <f>'4.Metas formación estatal'!AF18</f>
        <v>0</v>
      </c>
      <c r="E17" s="78">
        <f>'6.Metas acciones acomp'!G19</f>
        <v>0</v>
      </c>
      <c r="F17" s="79">
        <f>'7.Metas form y eval ECE'!I18</f>
        <v>0</v>
      </c>
    </row>
    <row r="18" spans="2:6" s="39" customFormat="1" ht="38.1" customHeight="1">
      <c r="B18" s="87"/>
      <c r="C18" s="19">
        <f>'3.Metas formación nacional '!AF20</f>
        <v>0</v>
      </c>
      <c r="D18" s="78">
        <f>'4.Metas formación estatal'!AF19</f>
        <v>0</v>
      </c>
      <c r="E18" s="78">
        <f>'6.Metas acciones acomp'!G20</f>
        <v>0</v>
      </c>
      <c r="F18" s="79">
        <f>'7.Metas form y eval ECE'!I19</f>
        <v>0</v>
      </c>
    </row>
    <row r="19" spans="2:6" s="39" customFormat="1" ht="38.1" customHeight="1" thickBot="1">
      <c r="B19" s="94"/>
      <c r="C19" s="95">
        <f>'3.Metas formación nacional '!AF21</f>
        <v>0</v>
      </c>
      <c r="D19" s="96">
        <f>'4.Metas formación estatal'!AF20</f>
        <v>0</v>
      </c>
      <c r="E19" s="96">
        <f>'6.Metas acciones acomp'!G21</f>
        <v>0</v>
      </c>
      <c r="F19" s="97">
        <f>'7.Metas form y eval ECE'!I20</f>
        <v>0</v>
      </c>
    </row>
    <row r="20" spans="2:6" ht="42.6" customHeight="1" thickBot="1">
      <c r="B20" s="26" t="s">
        <v>2</v>
      </c>
      <c r="C20" s="86">
        <f>SUM(C6:C19)</f>
        <v>4852</v>
      </c>
      <c r="D20" s="86">
        <f>SUM(D6:D19)</f>
        <v>1373</v>
      </c>
      <c r="E20" s="86">
        <f>SUM(E6:E19)</f>
        <v>0</v>
      </c>
      <c r="F20" s="86">
        <f>SUM(F6:F19)</f>
        <v>0</v>
      </c>
    </row>
  </sheetData>
  <pageMargins left="0.7" right="0.7" top="0.75" bottom="0.7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2"/>
  <sheetViews>
    <sheetView topLeftCell="A3" zoomScale="70" zoomScaleNormal="70" workbookViewId="0">
      <selection activeCell="F10" sqref="F10"/>
    </sheetView>
  </sheetViews>
  <sheetFormatPr baseColWidth="10" defaultRowHeight="15"/>
  <cols>
    <col min="1" max="1" width="45.85546875" customWidth="1"/>
    <col min="2" max="2" width="11.140625" style="6" customWidth="1"/>
    <col min="3" max="3" width="10.42578125" style="6" customWidth="1"/>
    <col min="4" max="4" width="12.140625" style="6" customWidth="1"/>
    <col min="5" max="5" width="11.42578125" style="6" customWidth="1"/>
    <col min="6" max="6" width="12.140625" style="6" customWidth="1"/>
    <col min="7" max="7" width="11.42578125" style="6" customWidth="1"/>
    <col min="8" max="8" width="12.140625" style="6" customWidth="1"/>
    <col min="9" max="9" width="11.140625" style="6" customWidth="1"/>
    <col min="10" max="10" width="10.42578125" style="6" customWidth="1"/>
    <col min="11" max="11" width="10.140625" style="6" customWidth="1"/>
    <col min="12" max="12" width="11.140625" style="6" customWidth="1"/>
    <col min="13" max="13" width="12.140625" style="6" customWidth="1"/>
    <col min="14" max="14" width="11.140625" style="6" customWidth="1"/>
    <col min="15" max="16" width="12.140625" style="6" customWidth="1"/>
    <col min="17" max="17" width="11" style="6" customWidth="1"/>
    <col min="18" max="18" width="10.5703125" style="6" customWidth="1"/>
    <col min="19" max="19" width="12.140625" style="6" customWidth="1"/>
    <col min="20" max="20" width="11.140625" style="6" customWidth="1"/>
    <col min="21" max="21" width="9.85546875" style="6" customWidth="1"/>
    <col min="22" max="22" width="10.85546875" style="6" customWidth="1"/>
    <col min="23" max="23" width="11.5703125" style="6" customWidth="1"/>
    <col min="24" max="25" width="10.85546875" style="6" customWidth="1"/>
    <col min="26" max="26" width="10.28515625" style="6" customWidth="1"/>
    <col min="27" max="27" width="10.85546875" customWidth="1"/>
    <col min="28" max="28" width="11" customWidth="1"/>
    <col min="29" max="29" width="11.42578125" customWidth="1"/>
    <col min="30" max="30" width="11" customWidth="1"/>
    <col min="31" max="31" width="9.140625" customWidth="1"/>
    <col min="32" max="32" width="15.42578125" customWidth="1"/>
  </cols>
  <sheetData>
    <row r="1" spans="1:32" ht="78" customHeight="1"/>
    <row r="2" spans="1:32" ht="41.1" customHeight="1">
      <c r="F2" s="24" t="s">
        <v>16</v>
      </c>
      <c r="R2" s="24" t="s">
        <v>16</v>
      </c>
      <c r="AC2" s="24"/>
    </row>
    <row r="3" spans="1:32" ht="30" customHeight="1">
      <c r="B3" s="48" t="str">
        <f>'1.Estrategias y fortalezas'!B4</f>
        <v>Instituto Estatal o Unidad de Operación</v>
      </c>
      <c r="F3" s="24"/>
      <c r="G3" s="139" t="str">
        <f>'1.Estrategias y fortalezas'!C4</f>
        <v>Instituto Duranguense de Educación para Adultos</v>
      </c>
      <c r="H3" s="139"/>
      <c r="I3" s="139"/>
      <c r="J3" s="139"/>
      <c r="K3" s="139"/>
      <c r="L3" s="139"/>
      <c r="M3" s="139"/>
      <c r="N3" s="24"/>
      <c r="AC3" s="24"/>
    </row>
    <row r="4" spans="1:32" ht="69" customHeight="1">
      <c r="B4" s="140" t="s">
        <v>28</v>
      </c>
      <c r="C4" s="140"/>
      <c r="D4" s="140"/>
      <c r="E4" s="140"/>
      <c r="F4" s="140"/>
      <c r="G4" s="140"/>
      <c r="H4" s="140"/>
      <c r="I4" s="140"/>
      <c r="J4" s="140"/>
      <c r="K4" s="140"/>
      <c r="L4" s="140"/>
      <c r="M4" s="140"/>
      <c r="N4" s="140"/>
      <c r="O4" s="140"/>
      <c r="P4" s="140"/>
      <c r="Q4" s="11"/>
      <c r="R4" s="11"/>
      <c r="S4" s="11"/>
      <c r="T4" s="11"/>
      <c r="U4" s="11"/>
      <c r="V4" s="11"/>
      <c r="W4" s="11"/>
      <c r="X4" s="11"/>
      <c r="Y4" s="11"/>
      <c r="Z4" s="11"/>
    </row>
    <row r="5" spans="1:32" ht="18.600000000000001" customHeight="1" thickBot="1"/>
    <row r="6" spans="1:32" ht="69" customHeight="1">
      <c r="A6" s="141" t="s">
        <v>58</v>
      </c>
      <c r="B6" s="143" t="s">
        <v>10</v>
      </c>
      <c r="C6" s="144"/>
      <c r="D6" s="144"/>
      <c r="E6" s="144"/>
      <c r="F6" s="145"/>
      <c r="G6" s="146" t="s">
        <v>22</v>
      </c>
      <c r="H6" s="144"/>
      <c r="I6" s="144"/>
      <c r="J6" s="144"/>
      <c r="K6" s="145"/>
      <c r="L6" s="143" t="s">
        <v>23</v>
      </c>
      <c r="M6" s="144"/>
      <c r="N6" s="144"/>
      <c r="O6" s="144"/>
      <c r="P6" s="145"/>
      <c r="Q6" s="143" t="s">
        <v>24</v>
      </c>
      <c r="R6" s="144"/>
      <c r="S6" s="144"/>
      <c r="T6" s="144"/>
      <c r="U6" s="145"/>
      <c r="V6" s="146" t="s">
        <v>25</v>
      </c>
      <c r="W6" s="144"/>
      <c r="X6" s="144"/>
      <c r="Y6" s="144"/>
      <c r="Z6" s="145"/>
      <c r="AA6" s="143" t="s">
        <v>11</v>
      </c>
      <c r="AB6" s="144"/>
      <c r="AC6" s="144"/>
      <c r="AD6" s="144"/>
      <c r="AE6" s="145"/>
      <c r="AF6" s="147" t="s">
        <v>2</v>
      </c>
    </row>
    <row r="7" spans="1:32" ht="45.95" customHeight="1" thickBot="1">
      <c r="A7" s="142"/>
      <c r="B7" s="50" t="s">
        <v>3</v>
      </c>
      <c r="C7" s="42" t="s">
        <v>86</v>
      </c>
      <c r="D7" s="42" t="s">
        <v>4</v>
      </c>
      <c r="E7" s="42" t="s">
        <v>13</v>
      </c>
      <c r="F7" s="43" t="s">
        <v>2</v>
      </c>
      <c r="G7" s="88" t="s">
        <v>3</v>
      </c>
      <c r="H7" s="42" t="s">
        <v>12</v>
      </c>
      <c r="I7" s="42" t="s">
        <v>4</v>
      </c>
      <c r="J7" s="42" t="s">
        <v>13</v>
      </c>
      <c r="K7" s="43" t="s">
        <v>2</v>
      </c>
      <c r="L7" s="50" t="s">
        <v>3</v>
      </c>
      <c r="M7" s="42" t="s">
        <v>12</v>
      </c>
      <c r="N7" s="42" t="s">
        <v>4</v>
      </c>
      <c r="O7" s="42" t="s">
        <v>13</v>
      </c>
      <c r="P7" s="43" t="s">
        <v>2</v>
      </c>
      <c r="Q7" s="50" t="s">
        <v>3</v>
      </c>
      <c r="R7" s="42" t="s">
        <v>12</v>
      </c>
      <c r="S7" s="42" t="s">
        <v>4</v>
      </c>
      <c r="T7" s="42" t="s">
        <v>13</v>
      </c>
      <c r="U7" s="43" t="s">
        <v>2</v>
      </c>
      <c r="V7" s="88" t="s">
        <v>3</v>
      </c>
      <c r="W7" s="42" t="s">
        <v>12</v>
      </c>
      <c r="X7" s="42" t="s">
        <v>4</v>
      </c>
      <c r="Y7" s="42" t="s">
        <v>13</v>
      </c>
      <c r="Z7" s="43" t="s">
        <v>2</v>
      </c>
      <c r="AA7" s="50" t="s">
        <v>3</v>
      </c>
      <c r="AB7" s="42" t="s">
        <v>12</v>
      </c>
      <c r="AC7" s="42" t="s">
        <v>4</v>
      </c>
      <c r="AD7" s="42" t="s">
        <v>13</v>
      </c>
      <c r="AE7" s="43" t="s">
        <v>2</v>
      </c>
      <c r="AF7" s="148"/>
    </row>
    <row r="8" spans="1:32" ht="36" customHeight="1">
      <c r="A8" s="90" t="s">
        <v>27</v>
      </c>
      <c r="B8" s="18"/>
      <c r="C8" s="15"/>
      <c r="D8" s="15"/>
      <c r="E8" s="15"/>
      <c r="F8" s="21">
        <v>0</v>
      </c>
      <c r="G8" s="14"/>
      <c r="H8" s="15">
        <v>5</v>
      </c>
      <c r="I8" s="15"/>
      <c r="J8" s="15"/>
      <c r="K8" s="21">
        <f t="shared" ref="K8:K21" si="0">SUM(G8:J8)</f>
        <v>5</v>
      </c>
      <c r="L8" s="18"/>
      <c r="M8" s="15">
        <v>5</v>
      </c>
      <c r="N8" s="15"/>
      <c r="O8" s="15"/>
      <c r="P8" s="21">
        <f t="shared" ref="P8:P21" si="1">SUM(L8:O8)</f>
        <v>5</v>
      </c>
      <c r="Q8" s="16"/>
      <c r="R8" s="40"/>
      <c r="S8" s="40">
        <v>5</v>
      </c>
      <c r="T8" s="40"/>
      <c r="U8" s="21">
        <f t="shared" ref="U8:U21" si="2">SUM(Q8:T8)</f>
        <v>5</v>
      </c>
      <c r="V8" s="14"/>
      <c r="W8" s="15">
        <v>5</v>
      </c>
      <c r="X8" s="15"/>
      <c r="Y8" s="15"/>
      <c r="Z8" s="21">
        <f t="shared" ref="Z8:Z21" si="3">SUM(V8:Y8)</f>
        <v>5</v>
      </c>
      <c r="AA8" s="18"/>
      <c r="AB8" s="15"/>
      <c r="AC8" s="15"/>
      <c r="AD8" s="15"/>
      <c r="AE8" s="21">
        <f t="shared" ref="AE8:AE21" si="4">SUM(AA8:AD8)</f>
        <v>0</v>
      </c>
      <c r="AF8" s="93">
        <f>AE8+Z8+U8+P8+K8+F8</f>
        <v>20</v>
      </c>
    </row>
    <row r="9" spans="1:32" ht="36" customHeight="1">
      <c r="A9" s="91" t="s">
        <v>51</v>
      </c>
      <c r="B9" s="18"/>
      <c r="C9" s="15"/>
      <c r="D9" s="15"/>
      <c r="E9" s="15"/>
      <c r="F9" s="21">
        <v>0</v>
      </c>
      <c r="G9" s="14"/>
      <c r="H9" s="15">
        <v>30</v>
      </c>
      <c r="I9" s="15">
        <v>30</v>
      </c>
      <c r="J9" s="15"/>
      <c r="K9" s="22">
        <v>60</v>
      </c>
      <c r="L9" s="18"/>
      <c r="M9" s="15">
        <v>30</v>
      </c>
      <c r="N9" s="15">
        <v>30</v>
      </c>
      <c r="O9" s="15"/>
      <c r="P9" s="22">
        <f t="shared" si="1"/>
        <v>60</v>
      </c>
      <c r="Q9" s="16"/>
      <c r="R9" s="17">
        <v>10</v>
      </c>
      <c r="S9" s="17">
        <v>10</v>
      </c>
      <c r="T9" s="17">
        <v>10</v>
      </c>
      <c r="U9" s="22">
        <f t="shared" si="2"/>
        <v>30</v>
      </c>
      <c r="V9" s="14"/>
      <c r="W9" s="15">
        <v>20</v>
      </c>
      <c r="X9" s="15">
        <v>20</v>
      </c>
      <c r="Y9" s="15">
        <v>20</v>
      </c>
      <c r="Z9" s="22">
        <f t="shared" si="3"/>
        <v>60</v>
      </c>
      <c r="AA9" s="18"/>
      <c r="AB9" s="15"/>
      <c r="AC9" s="15"/>
      <c r="AD9" s="15"/>
      <c r="AE9" s="22">
        <f t="shared" si="4"/>
        <v>0</v>
      </c>
      <c r="AF9" s="93">
        <f t="shared" ref="AF9:AF22" si="5">AE9+Z9+U9+P9+K9+F9</f>
        <v>210</v>
      </c>
    </row>
    <row r="10" spans="1:32" ht="45.95" customHeight="1">
      <c r="A10" s="91" t="s">
        <v>55</v>
      </c>
      <c r="B10" s="18">
        <v>610</v>
      </c>
      <c r="C10" s="15">
        <v>20</v>
      </c>
      <c r="D10" s="15">
        <v>20</v>
      </c>
      <c r="E10" s="15"/>
      <c r="F10" s="21">
        <f>B10+C10+D10+E10</f>
        <v>650</v>
      </c>
      <c r="G10" s="14">
        <v>100</v>
      </c>
      <c r="H10" s="15">
        <v>250</v>
      </c>
      <c r="I10" s="15">
        <v>250</v>
      </c>
      <c r="J10" s="15">
        <v>50</v>
      </c>
      <c r="K10" s="22">
        <f t="shared" si="0"/>
        <v>650</v>
      </c>
      <c r="L10" s="18"/>
      <c r="M10" s="15">
        <v>200</v>
      </c>
      <c r="N10" s="15">
        <v>350</v>
      </c>
      <c r="O10" s="15">
        <v>100</v>
      </c>
      <c r="P10" s="22">
        <f t="shared" si="1"/>
        <v>650</v>
      </c>
      <c r="Q10" s="16"/>
      <c r="R10" s="17">
        <v>100</v>
      </c>
      <c r="S10" s="17">
        <v>150</v>
      </c>
      <c r="T10" s="17">
        <v>100</v>
      </c>
      <c r="U10" s="22">
        <f t="shared" si="2"/>
        <v>350</v>
      </c>
      <c r="V10" s="14"/>
      <c r="W10" s="15">
        <v>50</v>
      </c>
      <c r="X10" s="15">
        <v>100</v>
      </c>
      <c r="Y10" s="15">
        <v>100</v>
      </c>
      <c r="Z10" s="22">
        <f t="shared" si="3"/>
        <v>250</v>
      </c>
      <c r="AA10" s="18"/>
      <c r="AB10" s="15"/>
      <c r="AC10" s="15"/>
      <c r="AD10" s="15"/>
      <c r="AE10" s="22">
        <f t="shared" si="4"/>
        <v>0</v>
      </c>
      <c r="AF10" s="93">
        <f t="shared" si="5"/>
        <v>2550</v>
      </c>
    </row>
    <row r="11" spans="1:32" ht="36" customHeight="1">
      <c r="A11" s="91" t="s">
        <v>56</v>
      </c>
      <c r="B11" s="20">
        <v>14</v>
      </c>
      <c r="C11" s="12">
        <v>3</v>
      </c>
      <c r="D11" s="12"/>
      <c r="E11" s="12"/>
      <c r="F11" s="21">
        <v>17</v>
      </c>
      <c r="G11" s="19"/>
      <c r="H11" s="12">
        <v>14</v>
      </c>
      <c r="I11" s="12"/>
      <c r="J11" s="12"/>
      <c r="K11" s="22">
        <f t="shared" si="0"/>
        <v>14</v>
      </c>
      <c r="L11" s="20"/>
      <c r="M11" s="12"/>
      <c r="N11" s="12">
        <v>14</v>
      </c>
      <c r="O11" s="12"/>
      <c r="P11" s="22">
        <f t="shared" si="1"/>
        <v>14</v>
      </c>
      <c r="Q11" s="20"/>
      <c r="R11" s="12">
        <v>7</v>
      </c>
      <c r="S11" s="12">
        <v>7</v>
      </c>
      <c r="T11" s="12"/>
      <c r="U11" s="22">
        <f t="shared" si="2"/>
        <v>14</v>
      </c>
      <c r="V11" s="19"/>
      <c r="W11" s="12">
        <v>7</v>
      </c>
      <c r="X11" s="12">
        <v>7</v>
      </c>
      <c r="Y11" s="12"/>
      <c r="Z11" s="22">
        <f t="shared" si="3"/>
        <v>14</v>
      </c>
      <c r="AA11" s="20"/>
      <c r="AB11" s="12"/>
      <c r="AC11" s="12"/>
      <c r="AD11" s="12"/>
      <c r="AE11" s="22">
        <f t="shared" si="4"/>
        <v>0</v>
      </c>
      <c r="AF11" s="93">
        <f t="shared" si="5"/>
        <v>73</v>
      </c>
    </row>
    <row r="12" spans="1:32" ht="36" customHeight="1">
      <c r="A12" s="91" t="s">
        <v>7</v>
      </c>
      <c r="B12" s="20">
        <v>233</v>
      </c>
      <c r="C12" s="12">
        <v>123</v>
      </c>
      <c r="D12" s="12">
        <v>0</v>
      </c>
      <c r="E12" s="12"/>
      <c r="F12" s="21">
        <f>B12+C12+D12</f>
        <v>356</v>
      </c>
      <c r="G12" s="19">
        <v>100</v>
      </c>
      <c r="H12" s="12">
        <v>156</v>
      </c>
      <c r="I12" s="12">
        <v>100</v>
      </c>
      <c r="J12" s="12"/>
      <c r="K12" s="22">
        <f t="shared" si="0"/>
        <v>356</v>
      </c>
      <c r="L12" s="20"/>
      <c r="M12" s="12">
        <v>0</v>
      </c>
      <c r="N12" s="12">
        <v>0</v>
      </c>
      <c r="O12" s="12">
        <v>0</v>
      </c>
      <c r="P12" s="22">
        <f t="shared" si="1"/>
        <v>0</v>
      </c>
      <c r="Q12" s="20"/>
      <c r="R12" s="12"/>
      <c r="S12" s="12"/>
      <c r="T12" s="12"/>
      <c r="U12" s="22">
        <f t="shared" si="2"/>
        <v>0</v>
      </c>
      <c r="V12" s="19"/>
      <c r="W12" s="12"/>
      <c r="X12" s="12"/>
      <c r="Y12" s="12"/>
      <c r="Z12" s="22">
        <f t="shared" si="3"/>
        <v>0</v>
      </c>
      <c r="AA12" s="20"/>
      <c r="AB12" s="12"/>
      <c r="AC12" s="12"/>
      <c r="AD12" s="12"/>
      <c r="AE12" s="22">
        <f t="shared" si="4"/>
        <v>0</v>
      </c>
      <c r="AF12" s="93">
        <f t="shared" si="5"/>
        <v>712</v>
      </c>
    </row>
    <row r="13" spans="1:32" ht="36" customHeight="1">
      <c r="A13" s="91" t="s">
        <v>52</v>
      </c>
      <c r="B13" s="20">
        <v>37</v>
      </c>
      <c r="C13" s="12">
        <v>3</v>
      </c>
      <c r="D13" s="12"/>
      <c r="E13" s="12"/>
      <c r="F13" s="21">
        <f>B13+C13+D13+E13</f>
        <v>40</v>
      </c>
      <c r="G13" s="19"/>
      <c r="H13" s="12">
        <v>40</v>
      </c>
      <c r="I13" s="12"/>
      <c r="J13" s="12"/>
      <c r="K13" s="22">
        <f t="shared" si="0"/>
        <v>40</v>
      </c>
      <c r="L13" s="20"/>
      <c r="M13" s="12">
        <v>40</v>
      </c>
      <c r="N13" s="12"/>
      <c r="O13" s="12"/>
      <c r="P13" s="22">
        <f t="shared" si="1"/>
        <v>40</v>
      </c>
      <c r="Q13" s="20"/>
      <c r="R13" s="12">
        <v>40</v>
      </c>
      <c r="S13" s="12"/>
      <c r="T13" s="12"/>
      <c r="U13" s="22">
        <f t="shared" si="2"/>
        <v>40</v>
      </c>
      <c r="V13" s="19"/>
      <c r="W13" s="12"/>
      <c r="X13" s="12">
        <v>40</v>
      </c>
      <c r="Y13" s="12"/>
      <c r="Z13" s="22">
        <f t="shared" si="3"/>
        <v>40</v>
      </c>
      <c r="AA13" s="20"/>
      <c r="AB13" s="12"/>
      <c r="AC13" s="12"/>
      <c r="AD13" s="12"/>
      <c r="AE13" s="22">
        <f t="shared" si="4"/>
        <v>0</v>
      </c>
      <c r="AF13" s="93">
        <f t="shared" si="5"/>
        <v>200</v>
      </c>
    </row>
    <row r="14" spans="1:32" ht="36" customHeight="1">
      <c r="A14" s="91" t="s">
        <v>53</v>
      </c>
      <c r="B14" s="20"/>
      <c r="C14" s="12"/>
      <c r="D14" s="12"/>
      <c r="E14" s="12"/>
      <c r="F14" s="21">
        <f t="shared" ref="F14:F21" si="6">SUM(B14:E14)</f>
        <v>0</v>
      </c>
      <c r="G14" s="19"/>
      <c r="H14" s="12"/>
      <c r="I14" s="12"/>
      <c r="J14" s="12"/>
      <c r="K14" s="22">
        <f t="shared" si="0"/>
        <v>0</v>
      </c>
      <c r="L14" s="20"/>
      <c r="M14" s="12"/>
      <c r="N14" s="12"/>
      <c r="O14" s="12"/>
      <c r="P14" s="22">
        <f t="shared" si="1"/>
        <v>0</v>
      </c>
      <c r="Q14" s="20"/>
      <c r="R14" s="12"/>
      <c r="S14" s="12"/>
      <c r="T14" s="12"/>
      <c r="U14" s="22">
        <f t="shared" si="2"/>
        <v>0</v>
      </c>
      <c r="V14" s="19"/>
      <c r="W14" s="12"/>
      <c r="X14" s="12"/>
      <c r="Y14" s="12"/>
      <c r="Z14" s="22">
        <f t="shared" si="3"/>
        <v>0</v>
      </c>
      <c r="AA14" s="20"/>
      <c r="AB14" s="12"/>
      <c r="AC14" s="12"/>
      <c r="AD14" s="12"/>
      <c r="AE14" s="22">
        <f t="shared" si="4"/>
        <v>0</v>
      </c>
      <c r="AF14" s="93">
        <f t="shared" si="5"/>
        <v>0</v>
      </c>
    </row>
    <row r="15" spans="1:32" ht="36" customHeight="1">
      <c r="A15" s="91" t="s">
        <v>8</v>
      </c>
      <c r="B15" s="20">
        <v>76</v>
      </c>
      <c r="C15" s="12">
        <v>2</v>
      </c>
      <c r="D15" s="12"/>
      <c r="E15" s="12"/>
      <c r="F15" s="21">
        <v>78</v>
      </c>
      <c r="G15" s="19">
        <v>30</v>
      </c>
      <c r="H15" s="12">
        <v>30</v>
      </c>
      <c r="I15" s="12">
        <v>18</v>
      </c>
      <c r="J15" s="12"/>
      <c r="K15" s="22">
        <f t="shared" si="0"/>
        <v>78</v>
      </c>
      <c r="L15" s="20"/>
      <c r="M15" s="12">
        <v>0</v>
      </c>
      <c r="N15" s="12">
        <v>0</v>
      </c>
      <c r="O15" s="12"/>
      <c r="P15" s="22">
        <f t="shared" si="1"/>
        <v>0</v>
      </c>
      <c r="Q15" s="20"/>
      <c r="R15" s="12"/>
      <c r="S15" s="12"/>
      <c r="T15" s="12"/>
      <c r="U15" s="22">
        <f t="shared" si="2"/>
        <v>0</v>
      </c>
      <c r="V15" s="19"/>
      <c r="W15" s="12"/>
      <c r="X15" s="12"/>
      <c r="Y15" s="12"/>
      <c r="Z15" s="22">
        <f t="shared" si="3"/>
        <v>0</v>
      </c>
      <c r="AA15" s="20"/>
      <c r="AB15" s="12"/>
      <c r="AC15" s="12"/>
      <c r="AD15" s="12"/>
      <c r="AE15" s="22">
        <f t="shared" si="4"/>
        <v>0</v>
      </c>
      <c r="AF15" s="93">
        <f t="shared" si="5"/>
        <v>156</v>
      </c>
    </row>
    <row r="16" spans="1:32" ht="27.95" customHeight="1">
      <c r="A16" s="91" t="s">
        <v>9</v>
      </c>
      <c r="B16" s="20">
        <v>162</v>
      </c>
      <c r="C16" s="12">
        <v>29</v>
      </c>
      <c r="D16" s="12"/>
      <c r="E16" s="12"/>
      <c r="F16" s="21">
        <f>B16+C16</f>
        <v>191</v>
      </c>
      <c r="G16" s="19">
        <v>60</v>
      </c>
      <c r="H16" s="12">
        <v>100</v>
      </c>
      <c r="I16" s="12">
        <v>31</v>
      </c>
      <c r="J16" s="12"/>
      <c r="K16" s="22">
        <f t="shared" si="0"/>
        <v>191</v>
      </c>
      <c r="L16" s="20"/>
      <c r="M16" s="12">
        <v>70</v>
      </c>
      <c r="N16" s="12">
        <v>70</v>
      </c>
      <c r="O16" s="12">
        <v>51</v>
      </c>
      <c r="P16" s="22">
        <f t="shared" si="1"/>
        <v>191</v>
      </c>
      <c r="Q16" s="20"/>
      <c r="R16" s="12">
        <v>10</v>
      </c>
      <c r="S16" s="12">
        <v>10</v>
      </c>
      <c r="T16" s="12">
        <v>10</v>
      </c>
      <c r="U16" s="22">
        <f t="shared" si="2"/>
        <v>30</v>
      </c>
      <c r="V16" s="19"/>
      <c r="W16" s="12"/>
      <c r="X16" s="12"/>
      <c r="Y16" s="12"/>
      <c r="Z16" s="22">
        <f t="shared" si="3"/>
        <v>0</v>
      </c>
      <c r="AA16" s="20"/>
      <c r="AB16" s="12"/>
      <c r="AC16" s="12"/>
      <c r="AD16" s="12"/>
      <c r="AE16" s="22">
        <f t="shared" si="4"/>
        <v>0</v>
      </c>
      <c r="AF16" s="93">
        <f t="shared" si="5"/>
        <v>603</v>
      </c>
    </row>
    <row r="17" spans="1:32" ht="45" customHeight="1">
      <c r="A17" s="91" t="s">
        <v>54</v>
      </c>
      <c r="B17" s="20">
        <v>100</v>
      </c>
      <c r="C17" s="12">
        <v>39</v>
      </c>
      <c r="D17" s="12"/>
      <c r="E17" s="12"/>
      <c r="F17" s="21">
        <f t="shared" si="6"/>
        <v>139</v>
      </c>
      <c r="G17" s="19">
        <v>30</v>
      </c>
      <c r="H17" s="12">
        <v>40</v>
      </c>
      <c r="I17" s="12">
        <v>39</v>
      </c>
      <c r="J17" s="12">
        <v>30</v>
      </c>
      <c r="K17" s="22">
        <f t="shared" si="0"/>
        <v>139</v>
      </c>
      <c r="L17" s="20"/>
      <c r="M17" s="12">
        <v>20</v>
      </c>
      <c r="N17" s="12">
        <v>20</v>
      </c>
      <c r="O17" s="12">
        <v>10</v>
      </c>
      <c r="P17" s="22">
        <f t="shared" si="1"/>
        <v>50</v>
      </c>
      <c r="Q17" s="20"/>
      <c r="R17" s="12"/>
      <c r="S17" s="12"/>
      <c r="T17" s="12"/>
      <c r="U17" s="22">
        <f t="shared" si="2"/>
        <v>0</v>
      </c>
      <c r="V17" s="19"/>
      <c r="W17" s="12"/>
      <c r="X17" s="12"/>
      <c r="Y17" s="12"/>
      <c r="Z17" s="22">
        <f t="shared" si="3"/>
        <v>0</v>
      </c>
      <c r="AA17" s="20"/>
      <c r="AB17" s="12"/>
      <c r="AC17" s="12"/>
      <c r="AD17" s="12"/>
      <c r="AE17" s="22">
        <f t="shared" si="4"/>
        <v>0</v>
      </c>
      <c r="AF17" s="93">
        <f t="shared" si="5"/>
        <v>328</v>
      </c>
    </row>
    <row r="18" spans="1:32" ht="48" customHeight="1">
      <c r="A18" s="91" t="s">
        <v>57</v>
      </c>
      <c r="B18" s="20"/>
      <c r="C18" s="12"/>
      <c r="D18" s="12"/>
      <c r="E18" s="12"/>
      <c r="F18" s="21">
        <f t="shared" si="6"/>
        <v>0</v>
      </c>
      <c r="G18" s="19"/>
      <c r="H18" s="12"/>
      <c r="I18" s="12"/>
      <c r="J18" s="12"/>
      <c r="K18" s="22">
        <f t="shared" si="0"/>
        <v>0</v>
      </c>
      <c r="L18" s="20"/>
      <c r="M18" s="12"/>
      <c r="N18" s="12"/>
      <c r="O18" s="12"/>
      <c r="P18" s="22">
        <f t="shared" si="1"/>
        <v>0</v>
      </c>
      <c r="Q18" s="20"/>
      <c r="R18" s="12"/>
      <c r="S18" s="12"/>
      <c r="T18" s="12"/>
      <c r="U18" s="22">
        <f t="shared" si="2"/>
        <v>0</v>
      </c>
      <c r="V18" s="19"/>
      <c r="W18" s="12"/>
      <c r="X18" s="12"/>
      <c r="Y18" s="12"/>
      <c r="Z18" s="22">
        <f t="shared" si="3"/>
        <v>0</v>
      </c>
      <c r="AA18" s="20"/>
      <c r="AB18" s="12"/>
      <c r="AC18" s="12"/>
      <c r="AD18" s="12"/>
      <c r="AE18" s="22">
        <f t="shared" si="4"/>
        <v>0</v>
      </c>
      <c r="AF18" s="93">
        <f t="shared" si="5"/>
        <v>0</v>
      </c>
    </row>
    <row r="19" spans="1:32" ht="33" customHeight="1">
      <c r="A19" s="91"/>
      <c r="B19" s="20"/>
      <c r="C19" s="12"/>
      <c r="D19" s="12"/>
      <c r="E19" s="12"/>
      <c r="F19" s="21">
        <f t="shared" si="6"/>
        <v>0</v>
      </c>
      <c r="G19" s="19"/>
      <c r="H19" s="12"/>
      <c r="I19" s="12"/>
      <c r="J19" s="12"/>
      <c r="K19" s="22">
        <f t="shared" si="0"/>
        <v>0</v>
      </c>
      <c r="L19" s="20"/>
      <c r="M19" s="12"/>
      <c r="N19" s="12"/>
      <c r="O19" s="12"/>
      <c r="P19" s="22">
        <f t="shared" si="1"/>
        <v>0</v>
      </c>
      <c r="Q19" s="20"/>
      <c r="R19" s="12"/>
      <c r="S19" s="12"/>
      <c r="T19" s="12"/>
      <c r="U19" s="22">
        <f t="shared" si="2"/>
        <v>0</v>
      </c>
      <c r="V19" s="19"/>
      <c r="W19" s="12"/>
      <c r="X19" s="12"/>
      <c r="Y19" s="12"/>
      <c r="Z19" s="22">
        <f t="shared" si="3"/>
        <v>0</v>
      </c>
      <c r="AA19" s="20"/>
      <c r="AB19" s="12"/>
      <c r="AC19" s="12"/>
      <c r="AD19" s="12"/>
      <c r="AE19" s="22">
        <f t="shared" si="4"/>
        <v>0</v>
      </c>
      <c r="AF19" s="93">
        <f t="shared" si="5"/>
        <v>0</v>
      </c>
    </row>
    <row r="20" spans="1:32" ht="36" customHeight="1">
      <c r="A20" s="92"/>
      <c r="B20" s="20"/>
      <c r="C20" s="12"/>
      <c r="D20" s="12"/>
      <c r="E20" s="12"/>
      <c r="F20" s="21">
        <f t="shared" si="6"/>
        <v>0</v>
      </c>
      <c r="G20" s="19"/>
      <c r="H20" s="12"/>
      <c r="I20" s="12"/>
      <c r="J20" s="12"/>
      <c r="K20" s="22">
        <f t="shared" si="0"/>
        <v>0</v>
      </c>
      <c r="L20" s="20"/>
      <c r="M20" s="12"/>
      <c r="N20" s="12"/>
      <c r="O20" s="12"/>
      <c r="P20" s="22">
        <f t="shared" si="1"/>
        <v>0</v>
      </c>
      <c r="Q20" s="20"/>
      <c r="R20" s="12"/>
      <c r="S20" s="12"/>
      <c r="T20" s="12"/>
      <c r="U20" s="22">
        <f t="shared" si="2"/>
        <v>0</v>
      </c>
      <c r="V20" s="19"/>
      <c r="W20" s="12"/>
      <c r="X20" s="12"/>
      <c r="Y20" s="12"/>
      <c r="Z20" s="22">
        <f t="shared" si="3"/>
        <v>0</v>
      </c>
      <c r="AA20" s="20"/>
      <c r="AB20" s="12"/>
      <c r="AC20" s="12"/>
      <c r="AD20" s="12"/>
      <c r="AE20" s="22">
        <f t="shared" si="4"/>
        <v>0</v>
      </c>
      <c r="AF20" s="93">
        <f t="shared" si="5"/>
        <v>0</v>
      </c>
    </row>
    <row r="21" spans="1:32" ht="36" customHeight="1" thickBot="1">
      <c r="A21" s="92"/>
      <c r="B21" s="20"/>
      <c r="C21" s="12"/>
      <c r="D21" s="12"/>
      <c r="E21" s="12"/>
      <c r="F21" s="21">
        <f t="shared" si="6"/>
        <v>0</v>
      </c>
      <c r="G21" s="19"/>
      <c r="H21" s="12"/>
      <c r="I21" s="12"/>
      <c r="J21" s="12"/>
      <c r="K21" s="22">
        <f t="shared" si="0"/>
        <v>0</v>
      </c>
      <c r="L21" s="20"/>
      <c r="M21" s="12"/>
      <c r="N21" s="12"/>
      <c r="O21" s="12"/>
      <c r="P21" s="22">
        <f t="shared" si="1"/>
        <v>0</v>
      </c>
      <c r="Q21" s="20"/>
      <c r="R21" s="12"/>
      <c r="S21" s="12"/>
      <c r="T21" s="12"/>
      <c r="U21" s="22">
        <f t="shared" si="2"/>
        <v>0</v>
      </c>
      <c r="V21" s="19"/>
      <c r="W21" s="12"/>
      <c r="X21" s="12"/>
      <c r="Y21" s="12"/>
      <c r="Z21" s="22">
        <f t="shared" si="3"/>
        <v>0</v>
      </c>
      <c r="AA21" s="20"/>
      <c r="AB21" s="12"/>
      <c r="AC21" s="12"/>
      <c r="AD21" s="12"/>
      <c r="AE21" s="22">
        <f t="shared" si="4"/>
        <v>0</v>
      </c>
      <c r="AF21" s="93">
        <f t="shared" si="5"/>
        <v>0</v>
      </c>
    </row>
    <row r="22" spans="1:32" ht="44.1" customHeight="1" thickBot="1">
      <c r="A22" s="26" t="s">
        <v>2</v>
      </c>
      <c r="B22" s="27">
        <f t="shared" ref="B22:AE22" si="7">SUM(B8:B21)</f>
        <v>1232</v>
      </c>
      <c r="C22" s="27">
        <f t="shared" si="7"/>
        <v>219</v>
      </c>
      <c r="D22" s="27">
        <f t="shared" si="7"/>
        <v>20</v>
      </c>
      <c r="E22" s="27">
        <f t="shared" si="7"/>
        <v>0</v>
      </c>
      <c r="F22" s="29">
        <f t="shared" si="7"/>
        <v>1471</v>
      </c>
      <c r="G22" s="89">
        <f t="shared" si="7"/>
        <v>320</v>
      </c>
      <c r="H22" s="27">
        <f t="shared" si="7"/>
        <v>665</v>
      </c>
      <c r="I22" s="27">
        <f t="shared" si="7"/>
        <v>468</v>
      </c>
      <c r="J22" s="27">
        <f t="shared" si="7"/>
        <v>80</v>
      </c>
      <c r="K22" s="29">
        <f t="shared" si="7"/>
        <v>1533</v>
      </c>
      <c r="L22" s="27">
        <f t="shared" si="7"/>
        <v>0</v>
      </c>
      <c r="M22" s="27">
        <f t="shared" si="7"/>
        <v>365</v>
      </c>
      <c r="N22" s="27">
        <f t="shared" si="7"/>
        <v>484</v>
      </c>
      <c r="O22" s="27">
        <f t="shared" si="7"/>
        <v>161</v>
      </c>
      <c r="P22" s="29">
        <f t="shared" si="7"/>
        <v>1010</v>
      </c>
      <c r="Q22" s="27">
        <f t="shared" si="7"/>
        <v>0</v>
      </c>
      <c r="R22" s="27">
        <f t="shared" si="7"/>
        <v>167</v>
      </c>
      <c r="S22" s="27">
        <f t="shared" si="7"/>
        <v>182</v>
      </c>
      <c r="T22" s="27">
        <f t="shared" si="7"/>
        <v>120</v>
      </c>
      <c r="U22" s="29">
        <f t="shared" si="7"/>
        <v>469</v>
      </c>
      <c r="V22" s="89">
        <f t="shared" si="7"/>
        <v>0</v>
      </c>
      <c r="W22" s="27">
        <f t="shared" si="7"/>
        <v>82</v>
      </c>
      <c r="X22" s="27">
        <f t="shared" si="7"/>
        <v>167</v>
      </c>
      <c r="Y22" s="27">
        <f t="shared" si="7"/>
        <v>120</v>
      </c>
      <c r="Z22" s="29">
        <f t="shared" si="7"/>
        <v>369</v>
      </c>
      <c r="AA22" s="27">
        <f t="shared" si="7"/>
        <v>0</v>
      </c>
      <c r="AB22" s="27">
        <f t="shared" si="7"/>
        <v>0</v>
      </c>
      <c r="AC22" s="27">
        <f t="shared" si="7"/>
        <v>0</v>
      </c>
      <c r="AD22" s="27">
        <f t="shared" si="7"/>
        <v>0</v>
      </c>
      <c r="AE22" s="29">
        <f t="shared" si="7"/>
        <v>0</v>
      </c>
      <c r="AF22" s="93">
        <f t="shared" si="5"/>
        <v>4852</v>
      </c>
    </row>
  </sheetData>
  <mergeCells count="10">
    <mergeCell ref="Q6:U6"/>
    <mergeCell ref="V6:Z6"/>
    <mergeCell ref="L6:P6"/>
    <mergeCell ref="AF6:AF7"/>
    <mergeCell ref="AA6:AE6"/>
    <mergeCell ref="G3:M3"/>
    <mergeCell ref="B4:P4"/>
    <mergeCell ref="A6:A7"/>
    <mergeCell ref="B6:F6"/>
    <mergeCell ref="G6:K6"/>
  </mergeCells>
  <pageMargins left="0.51181102362204722" right="0.39370078740157483" top="0.35433070866141736" bottom="0.35433070866141736" header="0.11811023622047245" footer="0.11811023622047245"/>
  <pageSetup scale="57" fitToWidth="3" orientation="landscape" r:id="rId1"/>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1"/>
  <sheetViews>
    <sheetView topLeftCell="A4" zoomScale="60" zoomScaleNormal="60" workbookViewId="0">
      <selection activeCell="A17" sqref="A17"/>
    </sheetView>
  </sheetViews>
  <sheetFormatPr baseColWidth="10" defaultRowHeight="15"/>
  <cols>
    <col min="1" max="1" width="45.85546875" customWidth="1"/>
    <col min="2" max="6" width="12.140625" style="6" customWidth="1"/>
    <col min="7" max="16" width="10.42578125" style="6" customWidth="1"/>
    <col min="17" max="21" width="9.7109375" style="6" customWidth="1"/>
    <col min="22" max="26" width="10.42578125" style="6" customWidth="1"/>
    <col min="27" max="27" width="9.7109375" style="6" customWidth="1"/>
    <col min="28" max="30" width="10.42578125" style="6" customWidth="1"/>
    <col min="31" max="31" width="8.85546875" style="6" customWidth="1"/>
    <col min="32" max="32" width="15.42578125" customWidth="1"/>
  </cols>
  <sheetData>
    <row r="1" spans="1:32" ht="90.95" customHeight="1"/>
    <row r="2" spans="1:32" ht="41.1" customHeight="1">
      <c r="B2" s="45" t="s">
        <v>1</v>
      </c>
      <c r="C2" s="80"/>
      <c r="D2" s="80"/>
      <c r="E2" s="80"/>
      <c r="F2" s="80"/>
      <c r="G2" s="45" t="str">
        <f>'1.Estrategias y fortalezas'!C4</f>
        <v>Instituto Duranguense de Educación para Adultos</v>
      </c>
      <c r="R2" s="45" t="s">
        <v>1</v>
      </c>
      <c r="S2" s="80"/>
      <c r="T2" s="80"/>
      <c r="U2" s="80"/>
      <c r="V2" s="80"/>
      <c r="X2" s="45">
        <f>'1.Estrategias y fortalezas'!S4</f>
        <v>0</v>
      </c>
    </row>
    <row r="3" spans="1:32" ht="68.099999999999994" customHeight="1">
      <c r="B3" s="152" t="s">
        <v>50</v>
      </c>
      <c r="C3" s="152"/>
      <c r="D3" s="152"/>
      <c r="E3" s="152"/>
      <c r="F3" s="152"/>
      <c r="G3" s="152"/>
      <c r="H3" s="152"/>
      <c r="I3" s="152"/>
      <c r="J3" s="152"/>
      <c r="K3" s="152"/>
      <c r="L3" s="152"/>
      <c r="M3" s="152"/>
      <c r="N3" s="152"/>
      <c r="O3" s="152"/>
      <c r="P3" s="152"/>
      <c r="Q3" s="11"/>
      <c r="R3" s="11"/>
      <c r="S3" s="11"/>
      <c r="T3" s="11"/>
      <c r="U3" s="11"/>
      <c r="V3" s="11"/>
      <c r="W3" s="11"/>
      <c r="X3" s="11"/>
      <c r="Y3" s="11"/>
      <c r="Z3" s="11"/>
      <c r="AA3" s="11"/>
      <c r="AB3" s="11"/>
      <c r="AC3" s="11"/>
      <c r="AD3" s="11"/>
      <c r="AE3" s="11"/>
    </row>
    <row r="4" spans="1:32" ht="15.6" customHeight="1" thickBot="1"/>
    <row r="5" spans="1:32" ht="69" customHeight="1">
      <c r="A5" s="141" t="s">
        <v>61</v>
      </c>
      <c r="B5" s="144" t="s">
        <v>21</v>
      </c>
      <c r="C5" s="144"/>
      <c r="D5" s="144"/>
      <c r="E5" s="144"/>
      <c r="F5" s="144"/>
      <c r="G5" s="144" t="s">
        <v>30</v>
      </c>
      <c r="H5" s="144"/>
      <c r="I5" s="144"/>
      <c r="J5" s="144"/>
      <c r="K5" s="144"/>
      <c r="L5" s="144" t="s">
        <v>89</v>
      </c>
      <c r="M5" s="144"/>
      <c r="N5" s="144"/>
      <c r="O5" s="144"/>
      <c r="P5" s="144"/>
      <c r="Q5" s="144" t="s">
        <v>87</v>
      </c>
      <c r="R5" s="144"/>
      <c r="S5" s="144"/>
      <c r="T5" s="144"/>
      <c r="U5" s="144"/>
      <c r="V5" s="144" t="s">
        <v>88</v>
      </c>
      <c r="W5" s="144"/>
      <c r="X5" s="144"/>
      <c r="Y5" s="144"/>
      <c r="Z5" s="144"/>
      <c r="AA5" s="151" t="s">
        <v>26</v>
      </c>
      <c r="AB5" s="151"/>
      <c r="AC5" s="151"/>
      <c r="AD5" s="151"/>
      <c r="AE5" s="151"/>
      <c r="AF5" s="149" t="s">
        <v>2</v>
      </c>
    </row>
    <row r="6" spans="1:32" ht="54.95" customHeight="1" thickBot="1">
      <c r="A6" s="142"/>
      <c r="B6" s="42" t="s">
        <v>3</v>
      </c>
      <c r="C6" s="42" t="s">
        <v>12</v>
      </c>
      <c r="D6" s="42" t="s">
        <v>4</v>
      </c>
      <c r="E6" s="42" t="s">
        <v>13</v>
      </c>
      <c r="F6" s="42" t="s">
        <v>2</v>
      </c>
      <c r="G6" s="42" t="s">
        <v>3</v>
      </c>
      <c r="H6" s="42" t="s">
        <v>12</v>
      </c>
      <c r="I6" s="42" t="s">
        <v>4</v>
      </c>
      <c r="J6" s="42" t="s">
        <v>13</v>
      </c>
      <c r="K6" s="42" t="s">
        <v>2</v>
      </c>
      <c r="L6" s="42" t="s">
        <v>3</v>
      </c>
      <c r="M6" s="42" t="s">
        <v>12</v>
      </c>
      <c r="N6" s="42" t="s">
        <v>4</v>
      </c>
      <c r="O6" s="42" t="s">
        <v>13</v>
      </c>
      <c r="P6" s="42" t="s">
        <v>2</v>
      </c>
      <c r="Q6" s="44" t="s">
        <v>3</v>
      </c>
      <c r="R6" s="44" t="s">
        <v>12</v>
      </c>
      <c r="S6" s="44" t="s">
        <v>4</v>
      </c>
      <c r="T6" s="44" t="s">
        <v>13</v>
      </c>
      <c r="U6" s="44" t="s">
        <v>2</v>
      </c>
      <c r="V6" s="44" t="s">
        <v>3</v>
      </c>
      <c r="W6" s="44" t="s">
        <v>12</v>
      </c>
      <c r="X6" s="44" t="s">
        <v>4</v>
      </c>
      <c r="Y6" s="44" t="s">
        <v>13</v>
      </c>
      <c r="Z6" s="44" t="s">
        <v>2</v>
      </c>
      <c r="AA6" s="44" t="s">
        <v>3</v>
      </c>
      <c r="AB6" s="44" t="s">
        <v>12</v>
      </c>
      <c r="AC6" s="44" t="s">
        <v>4</v>
      </c>
      <c r="AD6" s="44" t="s">
        <v>13</v>
      </c>
      <c r="AE6" s="44" t="s">
        <v>2</v>
      </c>
      <c r="AF6" s="150"/>
    </row>
    <row r="7" spans="1:32" ht="35.1" customHeight="1">
      <c r="A7" s="63" t="s">
        <v>27</v>
      </c>
      <c r="B7" s="18"/>
      <c r="C7" s="15"/>
      <c r="D7" s="15"/>
      <c r="E7" s="15"/>
      <c r="F7" s="21">
        <f>SUM(B7:E7)</f>
        <v>0</v>
      </c>
      <c r="G7" s="15"/>
      <c r="H7" s="15"/>
      <c r="I7" s="15"/>
      <c r="J7" s="15"/>
      <c r="K7" s="21">
        <f t="shared" ref="K7:K20" si="0">SUM(G7:J7)</f>
        <v>0</v>
      </c>
      <c r="L7" s="15"/>
      <c r="M7" s="15"/>
      <c r="N7" s="15"/>
      <c r="O7" s="15"/>
      <c r="P7" s="21">
        <f t="shared" ref="P7:P20" si="1">SUM(L7:O7)</f>
        <v>0</v>
      </c>
      <c r="Q7" s="15"/>
      <c r="R7" s="15"/>
      <c r="S7" s="15"/>
      <c r="T7" s="15"/>
      <c r="U7" s="21">
        <f t="shared" ref="U7:U20" si="2">SUM(Q7:T7)</f>
        <v>0</v>
      </c>
      <c r="V7" s="15"/>
      <c r="W7" s="15"/>
      <c r="X7" s="15"/>
      <c r="Y7" s="15"/>
      <c r="Z7" s="21">
        <f t="shared" ref="Z7:Z20" si="3">SUM(V7:Y7)</f>
        <v>0</v>
      </c>
      <c r="AA7" s="15"/>
      <c r="AB7" s="15"/>
      <c r="AC7" s="15"/>
      <c r="AD7" s="15"/>
      <c r="AE7" s="21">
        <f t="shared" ref="AE7:AE20" si="4">SUM(AA7:AD7)</f>
        <v>0</v>
      </c>
      <c r="AF7" s="41">
        <f>F7+K7+P7+U7+Z7+AE7</f>
        <v>0</v>
      </c>
    </row>
    <row r="8" spans="1:32" ht="30.95" customHeight="1">
      <c r="A8" s="64" t="s">
        <v>51</v>
      </c>
      <c r="B8" s="16"/>
      <c r="C8" s="17"/>
      <c r="D8" s="17"/>
      <c r="E8" s="17"/>
      <c r="F8" s="22">
        <f t="shared" ref="F8:F20" si="5">SUM(B8:E8)</f>
        <v>0</v>
      </c>
      <c r="G8" s="16"/>
      <c r="H8" s="17"/>
      <c r="I8" s="17"/>
      <c r="J8" s="17"/>
      <c r="K8" s="22">
        <f t="shared" si="0"/>
        <v>0</v>
      </c>
      <c r="L8" s="16"/>
      <c r="M8" s="17"/>
      <c r="N8" s="17">
        <v>10</v>
      </c>
      <c r="O8" s="17">
        <v>10</v>
      </c>
      <c r="P8" s="22">
        <f t="shared" si="1"/>
        <v>20</v>
      </c>
      <c r="Q8" s="16"/>
      <c r="R8" s="17"/>
      <c r="S8" s="17">
        <v>10</v>
      </c>
      <c r="T8" s="17">
        <v>10</v>
      </c>
      <c r="U8" s="22">
        <f t="shared" si="2"/>
        <v>20</v>
      </c>
      <c r="V8" s="16"/>
      <c r="W8" s="17"/>
      <c r="X8" s="17">
        <v>10</v>
      </c>
      <c r="Y8" s="17">
        <v>10</v>
      </c>
      <c r="Z8" s="22">
        <f t="shared" si="3"/>
        <v>20</v>
      </c>
      <c r="AA8" s="16"/>
      <c r="AB8" s="17"/>
      <c r="AC8" s="17"/>
      <c r="AD8" s="17"/>
      <c r="AE8" s="22">
        <f t="shared" si="4"/>
        <v>0</v>
      </c>
      <c r="AF8" s="23">
        <f t="shared" ref="AF8:AF21" si="6">F8+K8+P8+U8+Z8+AE8</f>
        <v>60</v>
      </c>
    </row>
    <row r="9" spans="1:32" ht="51.95" customHeight="1">
      <c r="A9" s="64" t="s">
        <v>55</v>
      </c>
      <c r="B9" s="16"/>
      <c r="C9" s="17"/>
      <c r="D9" s="17"/>
      <c r="E9" s="17"/>
      <c r="F9" s="22">
        <f t="shared" si="5"/>
        <v>0</v>
      </c>
      <c r="G9" s="16"/>
      <c r="H9" s="17"/>
      <c r="I9" s="17"/>
      <c r="J9" s="17"/>
      <c r="K9" s="22">
        <f t="shared" si="0"/>
        <v>0</v>
      </c>
      <c r="L9" s="16"/>
      <c r="M9" s="17">
        <v>100</v>
      </c>
      <c r="N9" s="17">
        <v>100</v>
      </c>
      <c r="O9" s="17">
        <v>100</v>
      </c>
      <c r="P9" s="22">
        <f t="shared" si="1"/>
        <v>300</v>
      </c>
      <c r="Q9" s="16"/>
      <c r="R9" s="17">
        <v>100</v>
      </c>
      <c r="S9" s="17">
        <v>100</v>
      </c>
      <c r="T9" s="17">
        <v>100</v>
      </c>
      <c r="U9" s="22">
        <f t="shared" si="2"/>
        <v>300</v>
      </c>
      <c r="V9" s="16"/>
      <c r="W9" s="17">
        <v>100</v>
      </c>
      <c r="X9" s="17">
        <v>200</v>
      </c>
      <c r="Y9" s="17">
        <v>200</v>
      </c>
      <c r="Z9" s="22">
        <f t="shared" si="3"/>
        <v>500</v>
      </c>
      <c r="AA9" s="16"/>
      <c r="AB9" s="17"/>
      <c r="AC9" s="17"/>
      <c r="AD9" s="17"/>
      <c r="AE9" s="22">
        <f t="shared" si="4"/>
        <v>0</v>
      </c>
      <c r="AF9" s="23">
        <f t="shared" si="6"/>
        <v>1100</v>
      </c>
    </row>
    <row r="10" spans="1:32" ht="39" customHeight="1">
      <c r="A10" s="64" t="s">
        <v>56</v>
      </c>
      <c r="B10" s="20"/>
      <c r="C10" s="12"/>
      <c r="D10" s="12"/>
      <c r="E10" s="12"/>
      <c r="F10" s="22">
        <f t="shared" si="5"/>
        <v>0</v>
      </c>
      <c r="G10" s="20"/>
      <c r="H10" s="12"/>
      <c r="I10" s="12"/>
      <c r="J10" s="12"/>
      <c r="K10" s="22">
        <f t="shared" si="0"/>
        <v>0</v>
      </c>
      <c r="L10" s="20"/>
      <c r="M10" s="12">
        <v>2</v>
      </c>
      <c r="N10" s="12">
        <v>2</v>
      </c>
      <c r="O10" s="12">
        <v>2</v>
      </c>
      <c r="P10" s="22">
        <f t="shared" si="1"/>
        <v>6</v>
      </c>
      <c r="Q10" s="20"/>
      <c r="R10" s="12">
        <v>2</v>
      </c>
      <c r="S10" s="12">
        <v>2</v>
      </c>
      <c r="T10" s="12">
        <v>2</v>
      </c>
      <c r="U10" s="22">
        <f t="shared" si="2"/>
        <v>6</v>
      </c>
      <c r="V10" s="20"/>
      <c r="W10" s="12">
        <v>2</v>
      </c>
      <c r="X10" s="12">
        <v>2</v>
      </c>
      <c r="Y10" s="12">
        <v>2</v>
      </c>
      <c r="Z10" s="22">
        <f t="shared" si="3"/>
        <v>6</v>
      </c>
      <c r="AA10" s="20"/>
      <c r="AB10" s="12"/>
      <c r="AC10" s="12"/>
      <c r="AD10" s="12"/>
      <c r="AE10" s="22">
        <f t="shared" si="4"/>
        <v>0</v>
      </c>
      <c r="AF10" s="23">
        <f t="shared" si="6"/>
        <v>18</v>
      </c>
    </row>
    <row r="11" spans="1:32" ht="44.1" customHeight="1">
      <c r="A11" s="64" t="s">
        <v>7</v>
      </c>
      <c r="B11" s="20"/>
      <c r="C11" s="12"/>
      <c r="D11" s="12"/>
      <c r="E11" s="12"/>
      <c r="F11" s="22">
        <f t="shared" si="5"/>
        <v>0</v>
      </c>
      <c r="G11" s="20"/>
      <c r="H11" s="12"/>
      <c r="I11" s="12"/>
      <c r="J11" s="12"/>
      <c r="K11" s="22">
        <f t="shared" si="0"/>
        <v>0</v>
      </c>
      <c r="L11" s="20"/>
      <c r="M11" s="12"/>
      <c r="N11" s="12"/>
      <c r="O11" s="12"/>
      <c r="P11" s="22">
        <f t="shared" si="1"/>
        <v>0</v>
      </c>
      <c r="Q11" s="20"/>
      <c r="R11" s="12"/>
      <c r="S11" s="12"/>
      <c r="T11" s="12"/>
      <c r="U11" s="22">
        <f t="shared" si="2"/>
        <v>0</v>
      </c>
      <c r="V11" s="20"/>
      <c r="W11" s="12"/>
      <c r="X11" s="12"/>
      <c r="Y11" s="12"/>
      <c r="Z11" s="22">
        <f t="shared" si="3"/>
        <v>0</v>
      </c>
      <c r="AA11" s="20"/>
      <c r="AB11" s="12"/>
      <c r="AC11" s="12"/>
      <c r="AD11" s="12"/>
      <c r="AE11" s="22">
        <f t="shared" si="4"/>
        <v>0</v>
      </c>
      <c r="AF11" s="23">
        <f t="shared" si="6"/>
        <v>0</v>
      </c>
    </row>
    <row r="12" spans="1:32" ht="26.1" customHeight="1">
      <c r="A12" s="64" t="s">
        <v>52</v>
      </c>
      <c r="B12" s="20"/>
      <c r="C12" s="12"/>
      <c r="D12" s="12"/>
      <c r="E12" s="12"/>
      <c r="F12" s="22">
        <f t="shared" si="5"/>
        <v>0</v>
      </c>
      <c r="G12" s="20"/>
      <c r="H12" s="12"/>
      <c r="I12" s="12"/>
      <c r="J12" s="12"/>
      <c r="K12" s="22">
        <f t="shared" si="0"/>
        <v>0</v>
      </c>
      <c r="L12" s="20"/>
      <c r="M12" s="12">
        <v>15</v>
      </c>
      <c r="N12" s="12">
        <v>20</v>
      </c>
      <c r="O12" s="12"/>
      <c r="P12" s="22">
        <f t="shared" si="1"/>
        <v>35</v>
      </c>
      <c r="Q12" s="20"/>
      <c r="R12" s="12">
        <v>15</v>
      </c>
      <c r="S12" s="12">
        <v>20</v>
      </c>
      <c r="T12" s="12"/>
      <c r="U12" s="22">
        <f t="shared" si="2"/>
        <v>35</v>
      </c>
      <c r="V12" s="20"/>
      <c r="W12" s="12">
        <v>15</v>
      </c>
      <c r="X12" s="12">
        <v>20</v>
      </c>
      <c r="Y12" s="12"/>
      <c r="Z12" s="22">
        <f t="shared" si="3"/>
        <v>35</v>
      </c>
      <c r="AA12" s="20"/>
      <c r="AB12" s="12"/>
      <c r="AC12" s="12"/>
      <c r="AD12" s="12"/>
      <c r="AE12" s="22">
        <f t="shared" si="4"/>
        <v>0</v>
      </c>
      <c r="AF12" s="23">
        <f t="shared" si="6"/>
        <v>105</v>
      </c>
    </row>
    <row r="13" spans="1:32" ht="36" customHeight="1">
      <c r="A13" s="64" t="s">
        <v>53</v>
      </c>
      <c r="B13" s="20"/>
      <c r="C13" s="12"/>
      <c r="D13" s="12"/>
      <c r="E13" s="12"/>
      <c r="F13" s="22">
        <f t="shared" si="5"/>
        <v>0</v>
      </c>
      <c r="G13" s="20"/>
      <c r="H13" s="12"/>
      <c r="I13" s="12"/>
      <c r="J13" s="12"/>
      <c r="K13" s="22">
        <f t="shared" si="0"/>
        <v>0</v>
      </c>
      <c r="L13" s="20"/>
      <c r="M13" s="12"/>
      <c r="N13" s="12"/>
      <c r="O13" s="12"/>
      <c r="P13" s="22">
        <f t="shared" si="1"/>
        <v>0</v>
      </c>
      <c r="Q13" s="20"/>
      <c r="R13" s="12"/>
      <c r="S13" s="12"/>
      <c r="T13" s="12"/>
      <c r="U13" s="22">
        <f t="shared" si="2"/>
        <v>0</v>
      </c>
      <c r="V13" s="20"/>
      <c r="W13" s="12"/>
      <c r="X13" s="12"/>
      <c r="Y13" s="12"/>
      <c r="Z13" s="22">
        <f t="shared" si="3"/>
        <v>0</v>
      </c>
      <c r="AA13" s="20"/>
      <c r="AB13" s="12"/>
      <c r="AC13" s="12"/>
      <c r="AD13" s="12"/>
      <c r="AE13" s="22">
        <f t="shared" si="4"/>
        <v>0</v>
      </c>
      <c r="AF13" s="23">
        <f t="shared" si="6"/>
        <v>0</v>
      </c>
    </row>
    <row r="14" spans="1:32" ht="44.1" customHeight="1">
      <c r="A14" s="64" t="s">
        <v>8</v>
      </c>
      <c r="B14" s="20"/>
      <c r="C14" s="12"/>
      <c r="D14" s="12"/>
      <c r="E14" s="12"/>
      <c r="F14" s="22">
        <f t="shared" si="5"/>
        <v>0</v>
      </c>
      <c r="G14" s="20"/>
      <c r="H14" s="12"/>
      <c r="I14" s="12"/>
      <c r="J14" s="12"/>
      <c r="K14" s="22">
        <f t="shared" si="0"/>
        <v>0</v>
      </c>
      <c r="L14" s="20"/>
      <c r="M14" s="12"/>
      <c r="N14" s="12"/>
      <c r="O14" s="12"/>
      <c r="P14" s="22">
        <f t="shared" si="1"/>
        <v>0</v>
      </c>
      <c r="Q14" s="20"/>
      <c r="R14" s="12"/>
      <c r="S14" s="12"/>
      <c r="T14" s="12"/>
      <c r="U14" s="22">
        <f t="shared" si="2"/>
        <v>0</v>
      </c>
      <c r="V14" s="20"/>
      <c r="W14" s="12"/>
      <c r="X14" s="12"/>
      <c r="Y14" s="12"/>
      <c r="Z14" s="22">
        <f t="shared" si="3"/>
        <v>0</v>
      </c>
      <c r="AA14" s="20"/>
      <c r="AB14" s="12"/>
      <c r="AC14" s="12"/>
      <c r="AD14" s="12"/>
      <c r="AE14" s="22">
        <f t="shared" si="4"/>
        <v>0</v>
      </c>
      <c r="AF14" s="23">
        <f t="shared" si="6"/>
        <v>0</v>
      </c>
    </row>
    <row r="15" spans="1:32" ht="24" customHeight="1">
      <c r="A15" s="64" t="s">
        <v>9</v>
      </c>
      <c r="B15" s="20"/>
      <c r="C15" s="12"/>
      <c r="D15" s="12"/>
      <c r="E15" s="12"/>
      <c r="F15" s="22">
        <f t="shared" si="5"/>
        <v>0</v>
      </c>
      <c r="G15" s="20"/>
      <c r="H15" s="12"/>
      <c r="I15" s="12"/>
      <c r="J15" s="12"/>
      <c r="K15" s="22">
        <f t="shared" si="0"/>
        <v>0</v>
      </c>
      <c r="L15" s="20"/>
      <c r="M15" s="12">
        <v>10</v>
      </c>
      <c r="N15" s="12">
        <v>10</v>
      </c>
      <c r="O15" s="12">
        <v>10</v>
      </c>
      <c r="P15" s="22">
        <f t="shared" si="1"/>
        <v>30</v>
      </c>
      <c r="Q15" s="20"/>
      <c r="R15" s="12">
        <v>10</v>
      </c>
      <c r="S15" s="12">
        <v>10</v>
      </c>
      <c r="T15" s="12">
        <v>10</v>
      </c>
      <c r="U15" s="22">
        <f t="shared" si="2"/>
        <v>30</v>
      </c>
      <c r="V15" s="20"/>
      <c r="W15" s="12">
        <v>10</v>
      </c>
      <c r="X15" s="12">
        <v>10</v>
      </c>
      <c r="Y15" s="12">
        <v>10</v>
      </c>
      <c r="Z15" s="22">
        <f t="shared" si="3"/>
        <v>30</v>
      </c>
      <c r="AA15" s="20"/>
      <c r="AB15" s="12"/>
      <c r="AC15" s="12"/>
      <c r="AD15" s="12"/>
      <c r="AE15" s="22">
        <f t="shared" si="4"/>
        <v>0</v>
      </c>
      <c r="AF15" s="23">
        <f t="shared" si="6"/>
        <v>90</v>
      </c>
    </row>
    <row r="16" spans="1:32" ht="44.1" customHeight="1">
      <c r="A16" s="64" t="s">
        <v>54</v>
      </c>
      <c r="B16" s="20"/>
      <c r="C16" s="12"/>
      <c r="D16" s="12"/>
      <c r="E16" s="12"/>
      <c r="F16" s="22">
        <f t="shared" si="5"/>
        <v>0</v>
      </c>
      <c r="G16" s="20"/>
      <c r="H16" s="12"/>
      <c r="I16" s="12"/>
      <c r="J16" s="12"/>
      <c r="K16" s="22">
        <f t="shared" si="0"/>
        <v>0</v>
      </c>
      <c r="L16" s="20"/>
      <c r="M16" s="12"/>
      <c r="N16" s="12"/>
      <c r="O16" s="12"/>
      <c r="P16" s="22">
        <f t="shared" si="1"/>
        <v>0</v>
      </c>
      <c r="Q16" s="20"/>
      <c r="R16" s="12"/>
      <c r="S16" s="12"/>
      <c r="T16" s="12"/>
      <c r="U16" s="22">
        <f t="shared" si="2"/>
        <v>0</v>
      </c>
      <c r="V16" s="20"/>
      <c r="W16" s="12"/>
      <c r="X16" s="12"/>
      <c r="Y16" s="12"/>
      <c r="Z16" s="22">
        <f t="shared" si="3"/>
        <v>0</v>
      </c>
      <c r="AA16" s="20"/>
      <c r="AB16" s="12"/>
      <c r="AC16" s="12"/>
      <c r="AD16" s="12"/>
      <c r="AE16" s="22">
        <f t="shared" si="4"/>
        <v>0</v>
      </c>
      <c r="AF16" s="23">
        <f t="shared" si="6"/>
        <v>0</v>
      </c>
    </row>
    <row r="17" spans="1:32" ht="59.1" customHeight="1">
      <c r="A17" s="64" t="s">
        <v>57</v>
      </c>
      <c r="B17" s="20"/>
      <c r="C17" s="12"/>
      <c r="D17" s="12"/>
      <c r="E17" s="12"/>
      <c r="F17" s="22">
        <f t="shared" si="5"/>
        <v>0</v>
      </c>
      <c r="G17" s="20"/>
      <c r="H17" s="12"/>
      <c r="I17" s="12"/>
      <c r="J17" s="12"/>
      <c r="K17" s="22">
        <f t="shared" si="0"/>
        <v>0</v>
      </c>
      <c r="L17" s="20"/>
      <c r="M17" s="12"/>
      <c r="N17" s="12"/>
      <c r="O17" s="12"/>
      <c r="P17" s="22">
        <f t="shared" si="1"/>
        <v>0</v>
      </c>
      <c r="Q17" s="20"/>
      <c r="R17" s="12"/>
      <c r="S17" s="12"/>
      <c r="T17" s="12"/>
      <c r="U17" s="22">
        <f t="shared" si="2"/>
        <v>0</v>
      </c>
      <c r="V17" s="20"/>
      <c r="W17" s="12"/>
      <c r="X17" s="12"/>
      <c r="Y17" s="12"/>
      <c r="Z17" s="22">
        <f t="shared" si="3"/>
        <v>0</v>
      </c>
      <c r="AA17" s="20"/>
      <c r="AB17" s="12"/>
      <c r="AC17" s="12"/>
      <c r="AD17" s="12"/>
      <c r="AE17" s="22">
        <f t="shared" si="4"/>
        <v>0</v>
      </c>
      <c r="AF17" s="23">
        <f t="shared" si="6"/>
        <v>0</v>
      </c>
    </row>
    <row r="18" spans="1:32" ht="30" customHeight="1">
      <c r="A18" s="13"/>
      <c r="B18" s="20"/>
      <c r="C18" s="12"/>
      <c r="D18" s="12"/>
      <c r="E18" s="12"/>
      <c r="F18" s="22">
        <f t="shared" si="5"/>
        <v>0</v>
      </c>
      <c r="G18" s="20"/>
      <c r="H18" s="12"/>
      <c r="I18" s="12"/>
      <c r="J18" s="12"/>
      <c r="K18" s="22">
        <f t="shared" si="0"/>
        <v>0</v>
      </c>
      <c r="L18" s="20"/>
      <c r="M18" s="12"/>
      <c r="N18" s="12"/>
      <c r="O18" s="12"/>
      <c r="P18" s="22">
        <f t="shared" si="1"/>
        <v>0</v>
      </c>
      <c r="Q18" s="20"/>
      <c r="R18" s="12"/>
      <c r="S18" s="12"/>
      <c r="T18" s="12"/>
      <c r="U18" s="22">
        <f t="shared" si="2"/>
        <v>0</v>
      </c>
      <c r="V18" s="20"/>
      <c r="W18" s="12"/>
      <c r="X18" s="12"/>
      <c r="Y18" s="12"/>
      <c r="Z18" s="22">
        <f t="shared" si="3"/>
        <v>0</v>
      </c>
      <c r="AA18" s="20"/>
      <c r="AB18" s="12"/>
      <c r="AC18" s="12"/>
      <c r="AD18" s="12"/>
      <c r="AE18" s="22">
        <f t="shared" si="4"/>
        <v>0</v>
      </c>
      <c r="AF18" s="23">
        <f t="shared" si="6"/>
        <v>0</v>
      </c>
    </row>
    <row r="19" spans="1:32" ht="44.1" customHeight="1">
      <c r="A19" s="25"/>
      <c r="B19" s="20"/>
      <c r="C19" s="12"/>
      <c r="D19" s="12"/>
      <c r="E19" s="12"/>
      <c r="F19" s="22">
        <f t="shared" si="5"/>
        <v>0</v>
      </c>
      <c r="G19" s="20"/>
      <c r="H19" s="12"/>
      <c r="I19" s="12"/>
      <c r="J19" s="12"/>
      <c r="K19" s="22">
        <f t="shared" si="0"/>
        <v>0</v>
      </c>
      <c r="L19" s="20"/>
      <c r="M19" s="12"/>
      <c r="N19" s="12"/>
      <c r="O19" s="12"/>
      <c r="P19" s="22">
        <f t="shared" si="1"/>
        <v>0</v>
      </c>
      <c r="Q19" s="20"/>
      <c r="R19" s="12"/>
      <c r="S19" s="12"/>
      <c r="T19" s="12"/>
      <c r="U19" s="22">
        <f t="shared" si="2"/>
        <v>0</v>
      </c>
      <c r="V19" s="20"/>
      <c r="W19" s="12"/>
      <c r="X19" s="12"/>
      <c r="Y19" s="12"/>
      <c r="Z19" s="22">
        <f t="shared" si="3"/>
        <v>0</v>
      </c>
      <c r="AA19" s="20"/>
      <c r="AB19" s="12"/>
      <c r="AC19" s="12"/>
      <c r="AD19" s="12"/>
      <c r="AE19" s="22">
        <f t="shared" si="4"/>
        <v>0</v>
      </c>
      <c r="AF19" s="23">
        <f t="shared" si="6"/>
        <v>0</v>
      </c>
    </row>
    <row r="20" spans="1:32" ht="44.1" customHeight="1" thickBot="1">
      <c r="A20" s="25"/>
      <c r="B20" s="20"/>
      <c r="C20" s="12"/>
      <c r="D20" s="12"/>
      <c r="E20" s="12"/>
      <c r="F20" s="22">
        <f t="shared" si="5"/>
        <v>0</v>
      </c>
      <c r="G20" s="20"/>
      <c r="H20" s="12"/>
      <c r="I20" s="12"/>
      <c r="J20" s="12"/>
      <c r="K20" s="22">
        <f t="shared" si="0"/>
        <v>0</v>
      </c>
      <c r="L20" s="20"/>
      <c r="M20" s="12"/>
      <c r="N20" s="12"/>
      <c r="O20" s="12"/>
      <c r="P20" s="22">
        <f t="shared" si="1"/>
        <v>0</v>
      </c>
      <c r="Q20" s="20"/>
      <c r="R20" s="12"/>
      <c r="S20" s="12"/>
      <c r="T20" s="12"/>
      <c r="U20" s="22">
        <f t="shared" si="2"/>
        <v>0</v>
      </c>
      <c r="V20" s="20"/>
      <c r="W20" s="12"/>
      <c r="X20" s="12"/>
      <c r="Y20" s="12"/>
      <c r="Z20" s="22">
        <f t="shared" si="3"/>
        <v>0</v>
      </c>
      <c r="AA20" s="20"/>
      <c r="AB20" s="12"/>
      <c r="AC20" s="12"/>
      <c r="AD20" s="12"/>
      <c r="AE20" s="22">
        <f t="shared" si="4"/>
        <v>0</v>
      </c>
      <c r="AF20" s="23">
        <f t="shared" si="6"/>
        <v>0</v>
      </c>
    </row>
    <row r="21" spans="1:32" ht="44.1" customHeight="1" thickBot="1">
      <c r="A21" s="26" t="s">
        <v>2</v>
      </c>
      <c r="B21" s="27">
        <f t="shared" ref="B21:AE21" si="7">SUM(B7:B20)</f>
        <v>0</v>
      </c>
      <c r="C21" s="27">
        <f t="shared" si="7"/>
        <v>0</v>
      </c>
      <c r="D21" s="27">
        <f t="shared" si="7"/>
        <v>0</v>
      </c>
      <c r="E21" s="27">
        <f t="shared" si="7"/>
        <v>0</v>
      </c>
      <c r="F21" s="28">
        <f t="shared" si="7"/>
        <v>0</v>
      </c>
      <c r="G21" s="27">
        <f t="shared" si="7"/>
        <v>0</v>
      </c>
      <c r="H21" s="27">
        <f t="shared" si="7"/>
        <v>0</v>
      </c>
      <c r="I21" s="27">
        <f t="shared" si="7"/>
        <v>0</v>
      </c>
      <c r="J21" s="27">
        <f t="shared" si="7"/>
        <v>0</v>
      </c>
      <c r="K21" s="28">
        <f t="shared" si="7"/>
        <v>0</v>
      </c>
      <c r="L21" s="27">
        <f t="shared" si="7"/>
        <v>0</v>
      </c>
      <c r="M21" s="27">
        <f t="shared" si="7"/>
        <v>127</v>
      </c>
      <c r="N21" s="27">
        <f t="shared" si="7"/>
        <v>142</v>
      </c>
      <c r="O21" s="27">
        <f t="shared" si="7"/>
        <v>122</v>
      </c>
      <c r="P21" s="28">
        <f t="shared" si="7"/>
        <v>391</v>
      </c>
      <c r="Q21" s="27">
        <f t="shared" si="7"/>
        <v>0</v>
      </c>
      <c r="R21" s="27">
        <f t="shared" si="7"/>
        <v>127</v>
      </c>
      <c r="S21" s="27">
        <f t="shared" si="7"/>
        <v>142</v>
      </c>
      <c r="T21" s="27">
        <f t="shared" si="7"/>
        <v>122</v>
      </c>
      <c r="U21" s="28">
        <f t="shared" si="7"/>
        <v>391</v>
      </c>
      <c r="V21" s="27">
        <f t="shared" si="7"/>
        <v>0</v>
      </c>
      <c r="W21" s="27">
        <f t="shared" si="7"/>
        <v>127</v>
      </c>
      <c r="X21" s="27">
        <f t="shared" si="7"/>
        <v>242</v>
      </c>
      <c r="Y21" s="27">
        <f t="shared" si="7"/>
        <v>222</v>
      </c>
      <c r="Z21" s="28">
        <f t="shared" si="7"/>
        <v>591</v>
      </c>
      <c r="AA21" s="27">
        <f t="shared" si="7"/>
        <v>0</v>
      </c>
      <c r="AB21" s="27">
        <f t="shared" si="7"/>
        <v>0</v>
      </c>
      <c r="AC21" s="27">
        <f t="shared" si="7"/>
        <v>0</v>
      </c>
      <c r="AD21" s="27">
        <f t="shared" si="7"/>
        <v>0</v>
      </c>
      <c r="AE21" s="28">
        <f t="shared" si="7"/>
        <v>0</v>
      </c>
      <c r="AF21" s="29">
        <f t="shared" si="6"/>
        <v>1373</v>
      </c>
    </row>
  </sheetData>
  <mergeCells count="9">
    <mergeCell ref="B3:P3"/>
    <mergeCell ref="A5:A6"/>
    <mergeCell ref="B5:F5"/>
    <mergeCell ref="L5:P5"/>
    <mergeCell ref="G5:K5"/>
    <mergeCell ref="AF5:AF6"/>
    <mergeCell ref="Q5:U5"/>
    <mergeCell ref="V5:Z5"/>
    <mergeCell ref="AA5:AE5"/>
  </mergeCells>
  <pageMargins left="0.51181102362204722" right="0.31496062992125984" top="0.35433070866141736" bottom="0.35433070866141736" header="0.31496062992125984" footer="0.31496062992125984"/>
  <pageSetup scale="59" orientation="landscape" r:id="rId1"/>
  <colBreaks count="1" manualBreakCount="1">
    <brk id="1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2"/>
  <sheetViews>
    <sheetView topLeftCell="A16" zoomScale="80" zoomScaleNormal="80" workbookViewId="0">
      <selection activeCell="L22" sqref="L22"/>
    </sheetView>
  </sheetViews>
  <sheetFormatPr baseColWidth="10" defaultRowHeight="15"/>
  <cols>
    <col min="2" max="2" width="51.7109375" customWidth="1"/>
    <col min="3" max="3" width="19.140625" style="6" customWidth="1"/>
    <col min="4" max="4" width="22.42578125" style="6" customWidth="1"/>
    <col min="5" max="6" width="24.85546875" style="6" customWidth="1"/>
    <col min="7" max="7" width="28.5703125" customWidth="1"/>
  </cols>
  <sheetData>
    <row r="1" spans="2:16" ht="92.1" customHeight="1"/>
    <row r="2" spans="2:16" ht="32.1" customHeight="1">
      <c r="B2" s="153" t="s">
        <v>16</v>
      </c>
      <c r="C2" s="153"/>
      <c r="D2" s="153"/>
      <c r="E2" s="153"/>
      <c r="F2" s="153"/>
      <c r="G2" s="153"/>
      <c r="H2" s="31"/>
    </row>
    <row r="3" spans="2:16" ht="32.1" customHeight="1">
      <c r="B3" s="159" t="str">
        <f>'1.Estrategias y fortalezas'!B4</f>
        <v>Instituto Estatal o Unidad de Operación</v>
      </c>
      <c r="C3" s="159"/>
      <c r="D3" s="49" t="str">
        <f>'1.Estrategias y fortalezas'!C4</f>
        <v>Instituto Duranguense de Educación para Adultos</v>
      </c>
      <c r="E3" s="30"/>
      <c r="F3" s="30"/>
      <c r="G3" s="31"/>
      <c r="H3" s="31"/>
    </row>
    <row r="4" spans="2:16" ht="66" customHeight="1">
      <c r="B4" s="140" t="s">
        <v>29</v>
      </c>
      <c r="C4" s="140"/>
      <c r="D4" s="140"/>
      <c r="E4" s="140"/>
      <c r="F4" s="140"/>
      <c r="G4" s="140"/>
      <c r="H4" s="32"/>
      <c r="I4" s="32"/>
      <c r="J4" s="32"/>
      <c r="K4" s="32"/>
      <c r="L4" s="32"/>
      <c r="M4" s="32"/>
      <c r="N4" s="32"/>
      <c r="O4" s="32"/>
      <c r="P4" s="32"/>
    </row>
    <row r="5" spans="2:16" ht="13.5" customHeight="1" thickBot="1"/>
    <row r="6" spans="2:16" ht="41.45" customHeight="1">
      <c r="B6" s="157" t="s">
        <v>6</v>
      </c>
      <c r="C6" s="154" t="s">
        <v>5</v>
      </c>
      <c r="D6" s="154"/>
      <c r="E6" s="154"/>
      <c r="F6" s="154"/>
      <c r="G6" s="155" t="s">
        <v>2</v>
      </c>
    </row>
    <row r="7" spans="2:16" ht="39" customHeight="1" thickBot="1">
      <c r="B7" s="158"/>
      <c r="C7" s="62" t="s">
        <v>3</v>
      </c>
      <c r="D7" s="62" t="s">
        <v>12</v>
      </c>
      <c r="E7" s="62" t="s">
        <v>4</v>
      </c>
      <c r="F7" s="62" t="s">
        <v>13</v>
      </c>
      <c r="G7" s="156"/>
    </row>
    <row r="8" spans="2:16" ht="33.6" customHeight="1">
      <c r="B8" s="63" t="s">
        <v>27</v>
      </c>
      <c r="C8" s="73"/>
      <c r="D8" s="34"/>
      <c r="E8" s="34"/>
      <c r="F8" s="34"/>
      <c r="G8" s="36">
        <f>SUM(C8:F8)</f>
        <v>0</v>
      </c>
    </row>
    <row r="9" spans="2:16" ht="29.45" customHeight="1">
      <c r="B9" s="64" t="s">
        <v>51</v>
      </c>
      <c r="C9" s="74"/>
      <c r="D9" s="33"/>
      <c r="E9" s="33"/>
      <c r="F9" s="33"/>
      <c r="G9" s="35">
        <f t="shared" ref="G9:G21" si="0">SUM(C9:F9)</f>
        <v>0</v>
      </c>
    </row>
    <row r="10" spans="2:16" ht="37.5" customHeight="1">
      <c r="B10" s="64" t="s">
        <v>55</v>
      </c>
      <c r="C10" s="74"/>
      <c r="D10" s="33"/>
      <c r="E10" s="33"/>
      <c r="F10" s="33"/>
      <c r="G10" s="35">
        <f t="shared" si="0"/>
        <v>0</v>
      </c>
    </row>
    <row r="11" spans="2:16" ht="37.5" customHeight="1">
      <c r="B11" s="64" t="s">
        <v>56</v>
      </c>
      <c r="C11" s="74"/>
      <c r="D11" s="33"/>
      <c r="E11" s="33"/>
      <c r="F11" s="33"/>
      <c r="G11" s="35">
        <f t="shared" si="0"/>
        <v>0</v>
      </c>
    </row>
    <row r="12" spans="2:16" ht="27.6" customHeight="1">
      <c r="B12" s="64" t="s">
        <v>7</v>
      </c>
      <c r="C12" s="74"/>
      <c r="D12" s="33"/>
      <c r="E12" s="33"/>
      <c r="F12" s="33"/>
      <c r="G12" s="35">
        <f t="shared" si="0"/>
        <v>0</v>
      </c>
    </row>
    <row r="13" spans="2:16" ht="23.45" customHeight="1">
      <c r="B13" s="64" t="s">
        <v>52</v>
      </c>
      <c r="C13" s="74"/>
      <c r="D13" s="33"/>
      <c r="E13" s="33"/>
      <c r="F13" s="33"/>
      <c r="G13" s="35">
        <f t="shared" si="0"/>
        <v>0</v>
      </c>
    </row>
    <row r="14" spans="2:16" ht="31.5" customHeight="1">
      <c r="B14" s="64" t="s">
        <v>53</v>
      </c>
      <c r="C14" s="74"/>
      <c r="D14" s="33"/>
      <c r="E14" s="33"/>
      <c r="F14" s="33"/>
      <c r="G14" s="35">
        <f t="shared" si="0"/>
        <v>0</v>
      </c>
    </row>
    <row r="15" spans="2:16" ht="37.5" customHeight="1">
      <c r="B15" s="64" t="s">
        <v>8</v>
      </c>
      <c r="C15" s="74"/>
      <c r="D15" s="33"/>
      <c r="E15" s="33"/>
      <c r="F15" s="33"/>
      <c r="G15" s="35">
        <f t="shared" si="0"/>
        <v>0</v>
      </c>
    </row>
    <row r="16" spans="2:16" ht="27.6" customHeight="1">
      <c r="B16" s="64" t="s">
        <v>9</v>
      </c>
      <c r="C16" s="74"/>
      <c r="D16" s="33"/>
      <c r="E16" s="33"/>
      <c r="F16" s="33"/>
      <c r="G16" s="35">
        <f t="shared" si="0"/>
        <v>0</v>
      </c>
    </row>
    <row r="17" spans="2:7" ht="37.5" customHeight="1">
      <c r="B17" s="64" t="s">
        <v>54</v>
      </c>
      <c r="C17" s="74"/>
      <c r="D17" s="33"/>
      <c r="E17" s="33"/>
      <c r="F17" s="33"/>
      <c r="G17" s="35">
        <f t="shared" si="0"/>
        <v>0</v>
      </c>
    </row>
    <row r="18" spans="2:7" ht="48.6" customHeight="1">
      <c r="B18" s="64" t="s">
        <v>57</v>
      </c>
      <c r="C18" s="74"/>
      <c r="D18" s="33"/>
      <c r="E18" s="33"/>
      <c r="F18" s="33"/>
      <c r="G18" s="35">
        <f t="shared" si="0"/>
        <v>0</v>
      </c>
    </row>
    <row r="19" spans="2:7" ht="32.450000000000003" customHeight="1">
      <c r="B19" s="64"/>
      <c r="C19" s="74"/>
      <c r="D19" s="33"/>
      <c r="E19" s="33"/>
      <c r="F19" s="33"/>
      <c r="G19" s="35">
        <f t="shared" si="0"/>
        <v>0</v>
      </c>
    </row>
    <row r="20" spans="2:7" ht="37.5" customHeight="1">
      <c r="B20" s="64"/>
      <c r="C20" s="74"/>
      <c r="D20" s="33"/>
      <c r="E20" s="33"/>
      <c r="F20" s="33"/>
      <c r="G20" s="35">
        <f t="shared" si="0"/>
        <v>0</v>
      </c>
    </row>
    <row r="21" spans="2:7" ht="37.5" customHeight="1" thickBot="1">
      <c r="B21" s="64"/>
      <c r="C21" s="74"/>
      <c r="D21" s="33"/>
      <c r="E21" s="33"/>
      <c r="F21" s="33"/>
      <c r="G21" s="35">
        <f t="shared" si="0"/>
        <v>0</v>
      </c>
    </row>
    <row r="22" spans="2:7" ht="51" customHeight="1" thickBot="1">
      <c r="B22" s="81" t="s">
        <v>2</v>
      </c>
      <c r="C22" s="37">
        <f>SUM(C8:C21)</f>
        <v>0</v>
      </c>
      <c r="D22" s="37">
        <f>SUM(D8:D21)</f>
        <v>0</v>
      </c>
      <c r="E22" s="37">
        <f>SUM(E8:E21)</f>
        <v>0</v>
      </c>
      <c r="F22" s="76">
        <f>SUM(F8:F21)</f>
        <v>0</v>
      </c>
      <c r="G22" s="77">
        <f>SUM(G8:G21)</f>
        <v>0</v>
      </c>
    </row>
  </sheetData>
  <mergeCells count="6">
    <mergeCell ref="B2:G2"/>
    <mergeCell ref="C6:F6"/>
    <mergeCell ref="G6:G7"/>
    <mergeCell ref="B6:B7"/>
    <mergeCell ref="B4:G4"/>
    <mergeCell ref="B3:C3"/>
  </mergeCells>
  <pageMargins left="0.51181102362204722" right="0.51181102362204722" top="0.35433070866141736" bottom="0.35433070866141736" header="0.31496062992125984" footer="0.31496062992125984"/>
  <pageSetup scale="65"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I29"/>
  <sheetViews>
    <sheetView topLeftCell="A16" zoomScale="60" zoomScaleNormal="60" workbookViewId="0">
      <selection activeCell="O7" sqref="O7"/>
    </sheetView>
  </sheetViews>
  <sheetFormatPr baseColWidth="10" defaultRowHeight="53.45" customHeight="1"/>
  <cols>
    <col min="3" max="3" width="77.42578125" customWidth="1"/>
    <col min="4" max="8" width="39.42578125" customWidth="1"/>
    <col min="9" max="9" width="19.140625" customWidth="1"/>
  </cols>
  <sheetData>
    <row r="1" spans="3:9" ht="82.5" customHeight="1"/>
    <row r="2" spans="3:9" ht="45.6" customHeight="1">
      <c r="C2" s="24" t="s">
        <v>16</v>
      </c>
    </row>
    <row r="3" spans="3:9" ht="29.45" customHeight="1">
      <c r="C3" s="51" t="s">
        <v>38</v>
      </c>
      <c r="E3" s="61" t="str">
        <f>'1.Estrategias y fortalezas'!C4</f>
        <v>Instituto Duranguense de Educación para Adultos</v>
      </c>
    </row>
    <row r="4" spans="3:9" ht="38.450000000000003" customHeight="1">
      <c r="C4" s="160" t="s">
        <v>39</v>
      </c>
      <c r="D4" s="160"/>
      <c r="E4" s="160"/>
      <c r="F4" s="160"/>
      <c r="G4" s="160"/>
      <c r="H4" s="160"/>
    </row>
    <row r="5" spans="3:9" ht="15.95" customHeight="1" thickBot="1"/>
    <row r="6" spans="3:9" ht="95.45" customHeight="1" thickBot="1">
      <c r="C6" s="69" t="s">
        <v>31</v>
      </c>
      <c r="D6" s="66" t="s">
        <v>44</v>
      </c>
      <c r="E6" s="52" t="s">
        <v>45</v>
      </c>
      <c r="F6" s="52" t="s">
        <v>35</v>
      </c>
      <c r="G6" s="52" t="s">
        <v>36</v>
      </c>
      <c r="H6" s="65" t="s">
        <v>37</v>
      </c>
      <c r="I6" s="53" t="s">
        <v>46</v>
      </c>
    </row>
    <row r="7" spans="3:9" ht="32.1" customHeight="1">
      <c r="C7" s="63" t="s">
        <v>27</v>
      </c>
      <c r="D7" s="67"/>
      <c r="E7" s="56"/>
      <c r="F7" s="56"/>
      <c r="G7" s="56"/>
      <c r="H7" s="57"/>
      <c r="I7" s="54">
        <f>SUM(D7:H7)</f>
        <v>0</v>
      </c>
    </row>
    <row r="8" spans="3:9" ht="32.1" customHeight="1">
      <c r="C8" s="64" t="s">
        <v>51</v>
      </c>
      <c r="D8" s="68"/>
      <c r="E8" s="58"/>
      <c r="F8" s="58"/>
      <c r="G8" s="58"/>
      <c r="H8" s="59"/>
      <c r="I8" s="55">
        <f>SUM(D8:H8)</f>
        <v>0</v>
      </c>
    </row>
    <row r="9" spans="3:9" ht="39.6" customHeight="1">
      <c r="C9" s="64" t="s">
        <v>55</v>
      </c>
      <c r="D9" s="68"/>
      <c r="E9" s="58"/>
      <c r="F9" s="58"/>
      <c r="G9" s="58"/>
      <c r="H9" s="59"/>
      <c r="I9" s="55">
        <f t="shared" ref="I9:I20" si="0">SUM(D9:H9)</f>
        <v>0</v>
      </c>
    </row>
    <row r="10" spans="3:9" ht="39.6" customHeight="1">
      <c r="C10" s="64" t="s">
        <v>56</v>
      </c>
      <c r="D10" s="68"/>
      <c r="E10" s="58"/>
      <c r="F10" s="58"/>
      <c r="G10" s="58"/>
      <c r="H10" s="59"/>
      <c r="I10" s="55">
        <f t="shared" si="0"/>
        <v>0</v>
      </c>
    </row>
    <row r="11" spans="3:9" ht="30.6" customHeight="1">
      <c r="C11" s="64" t="s">
        <v>7</v>
      </c>
      <c r="D11" s="68"/>
      <c r="E11" s="58"/>
      <c r="F11" s="58"/>
      <c r="G11" s="58"/>
      <c r="H11" s="59"/>
      <c r="I11" s="55">
        <f t="shared" si="0"/>
        <v>0</v>
      </c>
    </row>
    <row r="12" spans="3:9" ht="30.6" customHeight="1">
      <c r="C12" s="64" t="s">
        <v>52</v>
      </c>
      <c r="D12" s="68"/>
      <c r="E12" s="58"/>
      <c r="F12" s="58"/>
      <c r="G12" s="58"/>
      <c r="H12" s="59"/>
      <c r="I12" s="55">
        <f t="shared" si="0"/>
        <v>0</v>
      </c>
    </row>
    <row r="13" spans="3:9" ht="30.6" customHeight="1">
      <c r="C13" s="64" t="s">
        <v>53</v>
      </c>
      <c r="D13" s="68"/>
      <c r="E13" s="58"/>
      <c r="F13" s="58"/>
      <c r="G13" s="58"/>
      <c r="H13" s="59"/>
      <c r="I13" s="55">
        <f t="shared" si="0"/>
        <v>0</v>
      </c>
    </row>
    <row r="14" spans="3:9" ht="48.6" customHeight="1">
      <c r="C14" s="64" t="s">
        <v>8</v>
      </c>
      <c r="D14" s="68"/>
      <c r="E14" s="58"/>
      <c r="F14" s="58"/>
      <c r="G14" s="58"/>
      <c r="H14" s="59"/>
      <c r="I14" s="55">
        <f t="shared" si="0"/>
        <v>0</v>
      </c>
    </row>
    <row r="15" spans="3:9" ht="35.450000000000003" customHeight="1">
      <c r="C15" s="64" t="s">
        <v>9</v>
      </c>
      <c r="D15" s="68"/>
      <c r="E15" s="58"/>
      <c r="F15" s="58"/>
      <c r="G15" s="58"/>
      <c r="H15" s="59"/>
      <c r="I15" s="55">
        <f t="shared" si="0"/>
        <v>0</v>
      </c>
    </row>
    <row r="16" spans="3:9" ht="45.95" customHeight="1">
      <c r="C16" s="64" t="s">
        <v>54</v>
      </c>
      <c r="D16" s="68"/>
      <c r="E16" s="58"/>
      <c r="F16" s="58"/>
      <c r="G16" s="58"/>
      <c r="H16" s="59"/>
      <c r="I16" s="55">
        <f t="shared" si="0"/>
        <v>0</v>
      </c>
    </row>
    <row r="17" spans="3:9" ht="39.6" customHeight="1">
      <c r="C17" s="64" t="s">
        <v>57</v>
      </c>
      <c r="D17" s="68"/>
      <c r="E17" s="58"/>
      <c r="F17" s="58"/>
      <c r="G17" s="58"/>
      <c r="H17" s="59"/>
      <c r="I17" s="55">
        <f t="shared" si="0"/>
        <v>0</v>
      </c>
    </row>
    <row r="18" spans="3:9" ht="39.6" customHeight="1">
      <c r="C18" s="64"/>
      <c r="D18" s="68"/>
      <c r="E18" s="58"/>
      <c r="F18" s="58"/>
      <c r="G18" s="58"/>
      <c r="H18" s="59"/>
      <c r="I18" s="55">
        <f t="shared" si="0"/>
        <v>0</v>
      </c>
    </row>
    <row r="19" spans="3:9" ht="39.6" customHeight="1">
      <c r="C19" s="64"/>
      <c r="D19" s="68"/>
      <c r="E19" s="58"/>
      <c r="F19" s="58"/>
      <c r="G19" s="58"/>
      <c r="H19" s="59"/>
      <c r="I19" s="55">
        <f t="shared" si="0"/>
        <v>0</v>
      </c>
    </row>
    <row r="20" spans="3:9" ht="39.6" customHeight="1" thickBot="1">
      <c r="C20" s="64"/>
      <c r="D20" s="68"/>
      <c r="E20" s="58"/>
      <c r="F20" s="58"/>
      <c r="G20" s="58"/>
      <c r="H20" s="59"/>
      <c r="I20" s="55">
        <f t="shared" si="0"/>
        <v>0</v>
      </c>
    </row>
    <row r="21" spans="3:9" ht="53.45" customHeight="1" thickBot="1">
      <c r="C21" s="70" t="s">
        <v>2</v>
      </c>
      <c r="D21" s="71">
        <f t="shared" ref="D21:I21" si="1">SUM(D7:D20)</f>
        <v>0</v>
      </c>
      <c r="E21" s="71">
        <f t="shared" si="1"/>
        <v>0</v>
      </c>
      <c r="F21" s="71">
        <f t="shared" si="1"/>
        <v>0</v>
      </c>
      <c r="G21" s="71">
        <f t="shared" si="1"/>
        <v>0</v>
      </c>
      <c r="H21" s="71">
        <f t="shared" si="1"/>
        <v>0</v>
      </c>
      <c r="I21" s="72">
        <f t="shared" si="1"/>
        <v>0</v>
      </c>
    </row>
    <row r="22" spans="3:9" ht="34.5" customHeight="1"/>
    <row r="23" spans="3:9" ht="53.45" customHeight="1" thickBot="1">
      <c r="C23" s="60" t="s">
        <v>47</v>
      </c>
    </row>
    <row r="24" spans="3:9" ht="38.450000000000003" customHeight="1" thickBot="1">
      <c r="C24" s="161" t="s">
        <v>31</v>
      </c>
      <c r="D24" s="162"/>
      <c r="E24" s="169" t="s">
        <v>32</v>
      </c>
      <c r="F24" s="170"/>
    </row>
    <row r="25" spans="3:9" ht="53.45" customHeight="1">
      <c r="C25" s="163" t="s">
        <v>33</v>
      </c>
      <c r="D25" s="164"/>
      <c r="E25" s="164" t="s">
        <v>40</v>
      </c>
      <c r="F25" s="171"/>
    </row>
    <row r="26" spans="3:9" ht="36.950000000000003" customHeight="1">
      <c r="C26" s="165" t="s">
        <v>34</v>
      </c>
      <c r="D26" s="166"/>
      <c r="E26" s="166" t="s">
        <v>42</v>
      </c>
      <c r="F26" s="172"/>
    </row>
    <row r="27" spans="3:9" ht="53.45" customHeight="1">
      <c r="C27" s="165" t="s">
        <v>35</v>
      </c>
      <c r="D27" s="166"/>
      <c r="E27" s="166" t="s">
        <v>43</v>
      </c>
      <c r="F27" s="172"/>
    </row>
    <row r="28" spans="3:9" ht="53.45" customHeight="1">
      <c r="C28" s="165" t="s">
        <v>36</v>
      </c>
      <c r="D28" s="166"/>
      <c r="E28" s="166" t="s">
        <v>41</v>
      </c>
      <c r="F28" s="172"/>
    </row>
    <row r="29" spans="3:9" ht="53.45" customHeight="1" thickBot="1">
      <c r="C29" s="167" t="s">
        <v>37</v>
      </c>
      <c r="D29" s="168"/>
      <c r="E29" s="168" t="s">
        <v>41</v>
      </c>
      <c r="F29" s="173"/>
    </row>
  </sheetData>
  <mergeCells count="13">
    <mergeCell ref="C28:D28"/>
    <mergeCell ref="C29:D29"/>
    <mergeCell ref="E24:F24"/>
    <mergeCell ref="E25:F25"/>
    <mergeCell ref="E26:F26"/>
    <mergeCell ref="E27:F27"/>
    <mergeCell ref="E28:F28"/>
    <mergeCell ref="E29:F29"/>
    <mergeCell ref="C4:H4"/>
    <mergeCell ref="C24:D24"/>
    <mergeCell ref="C25:D25"/>
    <mergeCell ref="C26:D26"/>
    <mergeCell ref="C27:D27"/>
  </mergeCells>
  <pageMargins left="0.31496062992125984" right="0.31496062992125984" top="0.35433070866141736" bottom="0.35433070866141736" header="0.31496062992125984" footer="0.31496062992125984"/>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1.Estrategias y fortalezas</vt:lpstr>
      <vt:lpstr>2.Resumen acciones form</vt:lpstr>
      <vt:lpstr>3.Metas formación nacional </vt:lpstr>
      <vt:lpstr>4.Metas formación estatal</vt:lpstr>
      <vt:lpstr>6.Metas acciones acomp</vt:lpstr>
      <vt:lpstr>7.Metas form y eval ECE</vt:lpstr>
      <vt:lpstr>'1.Estrategias y fortalezas'!Área_de_impresión</vt:lpstr>
      <vt:lpstr>'3.Metas formación nacional '!Área_de_impresión</vt:lpstr>
      <vt:lpstr>'3.Metas formación nacional '!Títulos_a_imprimir</vt:lpstr>
      <vt:lpstr>'4.Metas formación estatal'!Títulos_a_imprimir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Margarita Alvarez Holguin</dc:creator>
  <cp:lastModifiedBy>JORGE ARMANDO SOLÍS NÁJERA</cp:lastModifiedBy>
  <cp:lastPrinted>2024-02-13T18:33:19Z</cp:lastPrinted>
  <dcterms:created xsi:type="dcterms:W3CDTF">2022-02-16T19:24:01Z</dcterms:created>
  <dcterms:modified xsi:type="dcterms:W3CDTF">2024-05-24T18:28:16Z</dcterms:modified>
</cp:coreProperties>
</file>